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集团\2022年招录\第二批\面试\20221212综合成绩公示\"/>
    </mc:Choice>
  </mc:AlternateContent>
  <xr:revisionPtr revIDLastSave="0" documentId="13_ncr:1_{C9063CD5-ECC3-49C3-8E23-40913046C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综合成绩汇总表 (排序定)" sheetId="2" r:id="rId1"/>
  </sheets>
  <definedNames>
    <definedName name="_xlnm._FilterDatabase" localSheetId="0" hidden="1">'综合成绩汇总表 (排序定)'!$A$2:$M$136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L54" i="2"/>
  <c r="L136" i="2"/>
  <c r="J136" i="2"/>
  <c r="L135" i="2"/>
  <c r="J135" i="2"/>
  <c r="L134" i="2"/>
  <c r="J134" i="2"/>
  <c r="L133" i="2"/>
  <c r="J133" i="2"/>
  <c r="L132" i="2"/>
  <c r="J132" i="2"/>
  <c r="L131" i="2"/>
  <c r="J131" i="2"/>
  <c r="L129" i="2"/>
  <c r="J129" i="2"/>
  <c r="L128" i="2"/>
  <c r="J128" i="2"/>
  <c r="L127" i="2"/>
  <c r="J127" i="2"/>
  <c r="L126" i="2"/>
  <c r="J126" i="2"/>
  <c r="L125" i="2"/>
  <c r="J125" i="2"/>
  <c r="L120" i="2"/>
  <c r="J120" i="2"/>
  <c r="L119" i="2"/>
  <c r="J119" i="2"/>
  <c r="L115" i="2"/>
  <c r="J115" i="2"/>
  <c r="L114" i="2"/>
  <c r="J114" i="2"/>
  <c r="L113" i="2"/>
  <c r="J113" i="2"/>
  <c r="L112" i="2"/>
  <c r="J112" i="2"/>
  <c r="L111" i="2"/>
  <c r="J111" i="2"/>
  <c r="L110" i="2"/>
  <c r="J110" i="2"/>
  <c r="L109" i="2"/>
  <c r="J109" i="2"/>
  <c r="L108" i="2"/>
  <c r="J108" i="2"/>
  <c r="L107" i="2"/>
  <c r="J107" i="2"/>
  <c r="L106" i="2"/>
  <c r="J106" i="2"/>
  <c r="L102" i="2"/>
  <c r="J102" i="2"/>
  <c r="L101" i="2"/>
  <c r="J101" i="2"/>
  <c r="L100" i="2"/>
  <c r="J100" i="2"/>
  <c r="L99" i="2"/>
  <c r="J99" i="2"/>
  <c r="L98" i="2"/>
  <c r="J98" i="2"/>
  <c r="L97" i="2"/>
  <c r="J97" i="2"/>
  <c r="L96" i="2"/>
  <c r="J96" i="2"/>
  <c r="L95" i="2"/>
  <c r="J95" i="2"/>
  <c r="L94" i="2"/>
  <c r="J94" i="2"/>
  <c r="L92" i="2"/>
  <c r="J92" i="2"/>
  <c r="L91" i="2"/>
  <c r="J91" i="2"/>
  <c r="L90" i="2"/>
  <c r="J90" i="2"/>
  <c r="L89" i="2"/>
  <c r="J89" i="2"/>
  <c r="L88" i="2"/>
  <c r="J88" i="2"/>
  <c r="L86" i="2"/>
  <c r="J86" i="2"/>
  <c r="L85" i="2"/>
  <c r="J85" i="2"/>
  <c r="L83" i="2"/>
  <c r="J83" i="2"/>
  <c r="L82" i="2"/>
  <c r="J82" i="2"/>
  <c r="L81" i="2"/>
  <c r="J81" i="2"/>
  <c r="L80" i="2"/>
  <c r="J80" i="2"/>
  <c r="L79" i="2"/>
  <c r="J79" i="2"/>
  <c r="L78" i="2"/>
  <c r="J78" i="2"/>
  <c r="L77" i="2"/>
  <c r="J77" i="2"/>
  <c r="L76" i="2"/>
  <c r="J76" i="2"/>
  <c r="L75" i="2"/>
  <c r="J75" i="2"/>
  <c r="L74" i="2"/>
  <c r="J74" i="2"/>
  <c r="L73" i="2"/>
  <c r="J73" i="2"/>
  <c r="L72" i="2"/>
  <c r="J72" i="2"/>
  <c r="L71" i="2"/>
  <c r="J71" i="2"/>
  <c r="L70" i="2"/>
  <c r="J70" i="2"/>
  <c r="L57" i="2"/>
  <c r="J57" i="2"/>
  <c r="L56" i="2"/>
  <c r="J56" i="2"/>
  <c r="L55" i="2"/>
  <c r="J55" i="2"/>
  <c r="L53" i="2"/>
  <c r="J53" i="2"/>
  <c r="L52" i="2"/>
  <c r="J52" i="2"/>
  <c r="L51" i="2"/>
  <c r="J51" i="2"/>
  <c r="L50" i="2"/>
  <c r="J50" i="2"/>
  <c r="L49" i="2"/>
  <c r="J49" i="2"/>
  <c r="L48" i="2"/>
  <c r="J48" i="2"/>
  <c r="L47" i="2"/>
  <c r="J47" i="2"/>
  <c r="L46" i="2"/>
  <c r="J46" i="2"/>
  <c r="L44" i="2"/>
  <c r="J44" i="2"/>
  <c r="L43" i="2"/>
  <c r="J43" i="2"/>
  <c r="L42" i="2"/>
  <c r="J42" i="2"/>
  <c r="L41" i="2"/>
  <c r="J41" i="2"/>
  <c r="L40" i="2"/>
  <c r="J40" i="2"/>
  <c r="L39" i="2"/>
  <c r="J39" i="2"/>
  <c r="L38" i="2"/>
  <c r="J38" i="2"/>
  <c r="L37" i="2"/>
  <c r="J37" i="2"/>
  <c r="L36" i="2"/>
  <c r="J36" i="2"/>
  <c r="L35" i="2"/>
  <c r="J35" i="2"/>
  <c r="L34" i="2"/>
  <c r="J34" i="2"/>
  <c r="L33" i="2"/>
  <c r="J33" i="2"/>
  <c r="L32" i="2"/>
  <c r="J32" i="2"/>
  <c r="L31" i="2"/>
  <c r="J31" i="2"/>
  <c r="L30" i="2"/>
  <c r="J30" i="2"/>
  <c r="L29" i="2"/>
  <c r="J29" i="2"/>
  <c r="L28" i="2"/>
  <c r="J28" i="2"/>
  <c r="L27" i="2"/>
  <c r="J27" i="2"/>
  <c r="L24" i="2"/>
  <c r="J24" i="2"/>
  <c r="L23" i="2"/>
  <c r="J23" i="2"/>
  <c r="L22" i="2"/>
  <c r="J22" i="2"/>
  <c r="L21" i="2"/>
  <c r="J21" i="2"/>
  <c r="L20" i="2"/>
  <c r="J20" i="2"/>
  <c r="L19" i="2"/>
  <c r="J19" i="2"/>
  <c r="L18" i="2"/>
  <c r="J18" i="2"/>
  <c r="L17" i="2"/>
  <c r="J17" i="2"/>
  <c r="L16" i="2"/>
  <c r="J16" i="2"/>
  <c r="L15" i="2"/>
  <c r="J15" i="2"/>
  <c r="L14" i="2"/>
  <c r="J14" i="2"/>
  <c r="L13" i="2"/>
  <c r="J13" i="2"/>
  <c r="L12" i="2"/>
  <c r="J12" i="2"/>
  <c r="L11" i="2"/>
  <c r="J11" i="2"/>
  <c r="L10" i="2"/>
  <c r="J10" i="2"/>
  <c r="L9" i="2"/>
  <c r="J9" i="2"/>
  <c r="L8" i="2"/>
  <c r="J8" i="2"/>
  <c r="L7" i="2"/>
  <c r="J7" i="2"/>
  <c r="L6" i="2"/>
  <c r="J6" i="2"/>
  <c r="L3" i="2"/>
  <c r="J3" i="2"/>
</calcChain>
</file>

<file path=xl/sharedStrings.xml><?xml version="1.0" encoding="utf-8"?>
<sst xmlns="http://schemas.openxmlformats.org/spreadsheetml/2006/main" count="747" uniqueCount="371">
  <si>
    <t>姓名</t>
  </si>
  <si>
    <t>岗位代码</t>
  </si>
  <si>
    <t>招聘人数</t>
  </si>
  <si>
    <t>考号</t>
  </si>
  <si>
    <t>笔试成绩</t>
  </si>
  <si>
    <t>面试成绩</t>
    <phoneticPr fontId="3" type="noConversion"/>
  </si>
  <si>
    <t>综合成绩
（面试*50%+笔试*50%）</t>
    <phoneticPr fontId="3" type="noConversion"/>
  </si>
  <si>
    <t>综合成绩排名</t>
    <phoneticPr fontId="3" type="noConversion"/>
  </si>
  <si>
    <t>备注</t>
    <phoneticPr fontId="4" type="noConversion"/>
  </si>
  <si>
    <t>闫旭东</t>
  </si>
  <si>
    <t>昆明市西山区发展投资集团有限公司</t>
  </si>
  <si>
    <t>安全生产专员</t>
  </si>
  <si>
    <t>29001</t>
  </si>
  <si>
    <t>22192102114</t>
  </si>
  <si>
    <t>邓长江</t>
  </si>
  <si>
    <t>22192102129</t>
  </si>
  <si>
    <t>缺考</t>
    <phoneticPr fontId="3" type="noConversion"/>
  </si>
  <si>
    <t>常哲硕</t>
  </si>
  <si>
    <t>22191401417</t>
  </si>
  <si>
    <t>李文煜</t>
  </si>
  <si>
    <t>文秘</t>
  </si>
  <si>
    <t>29002</t>
  </si>
  <si>
    <t>22192502718</t>
  </si>
  <si>
    <t>郭伦琪</t>
  </si>
  <si>
    <t>22192402616</t>
  </si>
  <si>
    <t>宦云高</t>
  </si>
  <si>
    <t>22192402614</t>
  </si>
  <si>
    <t>李春宁</t>
  </si>
  <si>
    <t>人事专员</t>
  </si>
  <si>
    <t>29003</t>
  </si>
  <si>
    <t>22192302535</t>
  </si>
  <si>
    <t>李骏驰</t>
  </si>
  <si>
    <t>22192302530</t>
  </si>
  <si>
    <t>谢明雯</t>
  </si>
  <si>
    <t>22192302527</t>
  </si>
  <si>
    <t>王超凡</t>
  </si>
  <si>
    <t>法务专员</t>
  </si>
  <si>
    <t>29004</t>
  </si>
  <si>
    <t>22192202209</t>
  </si>
  <si>
    <t>何涛</t>
  </si>
  <si>
    <t>22192202207</t>
  </si>
  <si>
    <t>张富平</t>
  </si>
  <si>
    <t>22192202203</t>
  </si>
  <si>
    <t>许榕芝</t>
  </si>
  <si>
    <t>融资岗</t>
  </si>
  <si>
    <t>29005</t>
  </si>
  <si>
    <t>22190800815</t>
  </si>
  <si>
    <t>刘妍</t>
  </si>
  <si>
    <t>22190800837</t>
  </si>
  <si>
    <t>冯晗</t>
  </si>
  <si>
    <t>22190800807</t>
  </si>
  <si>
    <t>李膨利</t>
  </si>
  <si>
    <t>项目前期</t>
  </si>
  <si>
    <t>29006</t>
  </si>
  <si>
    <t>22191101109</t>
  </si>
  <si>
    <t>张守涛</t>
  </si>
  <si>
    <t>22191101136</t>
  </si>
  <si>
    <t>罗启成</t>
  </si>
  <si>
    <t>22190500522</t>
  </si>
  <si>
    <t>刘航秀</t>
  </si>
  <si>
    <t>22190600606</t>
  </si>
  <si>
    <t>沈亚超</t>
  </si>
  <si>
    <t>22190400421</t>
  </si>
  <si>
    <t>栾光霄</t>
  </si>
  <si>
    <t>22190600603</t>
  </si>
  <si>
    <t>瓦夏琳</t>
  </si>
  <si>
    <t>22190600609</t>
  </si>
  <si>
    <t>卢文娟</t>
  </si>
  <si>
    <t>22191101148</t>
  </si>
  <si>
    <t>张宇</t>
  </si>
  <si>
    <t>22190500527</t>
  </si>
  <si>
    <t>余武</t>
  </si>
  <si>
    <t>施工管理专员</t>
  </si>
  <si>
    <t>29007</t>
  </si>
  <si>
    <t>22192102130</t>
  </si>
  <si>
    <t>刘青山</t>
  </si>
  <si>
    <t>22191501528</t>
  </si>
  <si>
    <t>张鑫</t>
  </si>
  <si>
    <t>22191901909</t>
  </si>
  <si>
    <t>王迪</t>
  </si>
  <si>
    <t>昆明市西山区自然资源综合服务有限公司</t>
  </si>
  <si>
    <t>行政专员</t>
  </si>
  <si>
    <t>29008</t>
  </si>
  <si>
    <t>22192502709</t>
  </si>
  <si>
    <t>周鹏</t>
  </si>
  <si>
    <t>22192702905</t>
  </si>
  <si>
    <t>杨云开</t>
  </si>
  <si>
    <t>22192402625</t>
  </si>
  <si>
    <t>田玉玲</t>
  </si>
  <si>
    <t>市场专员</t>
  </si>
  <si>
    <t>29009</t>
  </si>
  <si>
    <t>22190900912</t>
  </si>
  <si>
    <t>和紫东</t>
  </si>
  <si>
    <t>22190900913</t>
  </si>
  <si>
    <t>罗洪</t>
  </si>
  <si>
    <t>22190700711</t>
  </si>
  <si>
    <t>高旸</t>
  </si>
  <si>
    <t>22190900903</t>
  </si>
  <si>
    <t>李翔</t>
  </si>
  <si>
    <t>22190700706</t>
  </si>
  <si>
    <t>李剑飞</t>
  </si>
  <si>
    <t>22190700707</t>
  </si>
  <si>
    <t>吕仲强</t>
  </si>
  <si>
    <t>22190900918</t>
  </si>
  <si>
    <t>郝正</t>
  </si>
  <si>
    <t>昆明市西山区教育投资有限公司</t>
  </si>
  <si>
    <t>党建专员</t>
  </si>
  <si>
    <t>29010</t>
  </si>
  <si>
    <t>22192602823</t>
  </si>
  <si>
    <t>殷恺徽</t>
  </si>
  <si>
    <t>22192602820</t>
  </si>
  <si>
    <t>郭秋芸</t>
  </si>
  <si>
    <t>22192602813</t>
  </si>
  <si>
    <t>樊丽</t>
  </si>
  <si>
    <t>投资运营部部门职员（报建报规方向）</t>
  </si>
  <si>
    <t>29011</t>
  </si>
  <si>
    <t>22190500509</t>
  </si>
  <si>
    <t>申琼</t>
  </si>
  <si>
    <t>22191101118</t>
  </si>
  <si>
    <t>朱宇</t>
  </si>
  <si>
    <t>22190400424</t>
  </si>
  <si>
    <t>周云斌</t>
  </si>
  <si>
    <t>昆明市西山区综合服务有限公司</t>
  </si>
  <si>
    <t>行政文秘岗</t>
  </si>
  <si>
    <t>29013</t>
  </si>
  <si>
    <t>22192402617</t>
  </si>
  <si>
    <t>朱艳</t>
  </si>
  <si>
    <t>22192502721</t>
  </si>
  <si>
    <t>钱斌</t>
  </si>
  <si>
    <t>22192602806</t>
  </si>
  <si>
    <t>赵炉山</t>
  </si>
  <si>
    <t>人力资源专业技术业务岗</t>
  </si>
  <si>
    <t>29014</t>
  </si>
  <si>
    <t>22192302512</t>
  </si>
  <si>
    <t>周妍吟</t>
  </si>
  <si>
    <t>22192302536</t>
  </si>
  <si>
    <t>罗丽琼</t>
  </si>
  <si>
    <t>22192302505</t>
  </si>
  <si>
    <t>王天皓</t>
  </si>
  <si>
    <t>档案管理专业技术业务岗</t>
  </si>
  <si>
    <t>29015</t>
  </si>
  <si>
    <t>22190100147</t>
  </si>
  <si>
    <t>李浩宇</t>
  </si>
  <si>
    <t>22190100115</t>
  </si>
  <si>
    <t>张磊</t>
  </si>
  <si>
    <t>22190100121</t>
  </si>
  <si>
    <t>甘瑞红</t>
  </si>
  <si>
    <t>29016</t>
  </si>
  <si>
    <t>22190100106</t>
  </si>
  <si>
    <t>杨金燕</t>
  </si>
  <si>
    <t>22190100128</t>
  </si>
  <si>
    <t>肖秀梅</t>
  </si>
  <si>
    <t>22190100144</t>
  </si>
  <si>
    <t>李天生</t>
  </si>
  <si>
    <t>昆明市西山区城改置地发展有限公司</t>
  </si>
  <si>
    <t>综合岗</t>
  </si>
  <si>
    <t>29017</t>
  </si>
  <si>
    <t>22191001025</t>
  </si>
  <si>
    <t>何希梅</t>
  </si>
  <si>
    <t>22192302507</t>
  </si>
  <si>
    <t>游杰</t>
  </si>
  <si>
    <t>22192302513</t>
  </si>
  <si>
    <t>张婧雅</t>
  </si>
  <si>
    <t>前期开发部工作人员</t>
  </si>
  <si>
    <t>29018</t>
  </si>
  <si>
    <t>22190100129</t>
  </si>
  <si>
    <t>曾惠</t>
  </si>
  <si>
    <t>22190100103</t>
  </si>
  <si>
    <t>马正钢</t>
  </si>
  <si>
    <t>22190100136</t>
  </si>
  <si>
    <t>徐光炜</t>
  </si>
  <si>
    <t>建筑设计专员</t>
  </si>
  <si>
    <t>29019</t>
  </si>
  <si>
    <t>22190300301</t>
  </si>
  <si>
    <t>王吉萍</t>
  </si>
  <si>
    <t>22190300323</t>
  </si>
  <si>
    <t>马蛟</t>
  </si>
  <si>
    <t>22190300308</t>
  </si>
  <si>
    <t>张渊</t>
  </si>
  <si>
    <t>29020</t>
  </si>
  <si>
    <t>22191601624</t>
  </si>
  <si>
    <t>杨连朋</t>
  </si>
  <si>
    <t>22191501505</t>
  </si>
  <si>
    <t>杨承雷</t>
  </si>
  <si>
    <t>22191501508</t>
  </si>
  <si>
    <t>桂进德</t>
  </si>
  <si>
    <t>昆明西山旅游投资开发有限责任公司</t>
  </si>
  <si>
    <t>绿化施工员</t>
  </si>
  <si>
    <t>29022</t>
  </si>
  <si>
    <t>22192202311</t>
  </si>
  <si>
    <t>李杰</t>
  </si>
  <si>
    <t>22192202313</t>
  </si>
  <si>
    <t>丁薇</t>
  </si>
  <si>
    <t>22192202314</t>
  </si>
  <si>
    <t>陈思芮</t>
  </si>
  <si>
    <t>资料员</t>
  </si>
  <si>
    <t>29023</t>
  </si>
  <si>
    <t>22191901929</t>
  </si>
  <si>
    <t>王磊</t>
  </si>
  <si>
    <t>22191601621</t>
  </si>
  <si>
    <t>叶明玉</t>
  </si>
  <si>
    <t>22192002019</t>
  </si>
  <si>
    <t>雷寿姣</t>
  </si>
  <si>
    <t>融资专员</t>
  </si>
  <si>
    <t>29024</t>
  </si>
  <si>
    <t>22190800822</t>
  </si>
  <si>
    <t>赵美英</t>
  </si>
  <si>
    <t>22190800841</t>
  </si>
  <si>
    <t>董诗祺</t>
  </si>
  <si>
    <t>22190800803</t>
  </si>
  <si>
    <t>朱艳霞</t>
  </si>
  <si>
    <t>工程管理人员</t>
  </si>
  <si>
    <t>29025</t>
  </si>
  <si>
    <t>22192102115</t>
  </si>
  <si>
    <t>徐石林</t>
  </si>
  <si>
    <t>22191701710</t>
  </si>
  <si>
    <t>张皓炜</t>
  </si>
  <si>
    <t>22191501520</t>
  </si>
  <si>
    <t>肖文学</t>
  </si>
  <si>
    <t>项目前期人员</t>
  </si>
  <si>
    <t>29026</t>
  </si>
  <si>
    <t>22191101144</t>
  </si>
  <si>
    <t>韦晨光</t>
  </si>
  <si>
    <t>22190500528</t>
  </si>
  <si>
    <t>白剑绰</t>
  </si>
  <si>
    <t>22190400426</t>
  </si>
  <si>
    <t>杨兵</t>
  </si>
  <si>
    <t>酒店服务及管理工作人员</t>
  </si>
  <si>
    <t>29027</t>
  </si>
  <si>
    <t>22190200219</t>
  </si>
  <si>
    <t>吴付帛</t>
  </si>
  <si>
    <t>22190200223</t>
  </si>
  <si>
    <t>汪虹而</t>
  </si>
  <si>
    <t>22190200215</t>
  </si>
  <si>
    <t>尹潇芳</t>
  </si>
  <si>
    <t>会展策划及管理工作人员</t>
  </si>
  <si>
    <t>29028</t>
  </si>
  <si>
    <t>22190900930</t>
  </si>
  <si>
    <t>黄国伟</t>
  </si>
  <si>
    <t>22190700708</t>
  </si>
  <si>
    <t>郭忠祥</t>
  </si>
  <si>
    <t>22190700719</t>
  </si>
  <si>
    <t>刘铭</t>
  </si>
  <si>
    <t>昆明市西山区兴禹水资源开发有限公司</t>
  </si>
  <si>
    <t>部门副经理</t>
  </si>
  <si>
    <t>29029</t>
  </si>
  <si>
    <t>22190400405</t>
  </si>
  <si>
    <t>李婷婷</t>
  </si>
  <si>
    <t>22190600618</t>
  </si>
  <si>
    <t>谭宇峰</t>
  </si>
  <si>
    <t>22190500508</t>
  </si>
  <si>
    <t>聂世健</t>
  </si>
  <si>
    <t>国土空间规划岗</t>
  </si>
  <si>
    <t>29030</t>
  </si>
  <si>
    <t>22190600629</t>
  </si>
  <si>
    <t>刘星星</t>
  </si>
  <si>
    <t>22190400408</t>
  </si>
  <si>
    <t>王瑞汶</t>
  </si>
  <si>
    <t>22190600625</t>
  </si>
  <si>
    <t>姜欣杰</t>
  </si>
  <si>
    <t>资产管理岗</t>
  </si>
  <si>
    <t>29031</t>
  </si>
  <si>
    <t>22192202404</t>
  </si>
  <si>
    <t>王橹楠</t>
  </si>
  <si>
    <t>22192202408</t>
  </si>
  <si>
    <t>赖云杰</t>
  </si>
  <si>
    <t>22192202406</t>
  </si>
  <si>
    <t>沈天兴</t>
  </si>
  <si>
    <t>机电自动化管理岗</t>
  </si>
  <si>
    <t>29032</t>
  </si>
  <si>
    <t>22192102108</t>
  </si>
  <si>
    <t>付雅各</t>
  </si>
  <si>
    <t>22191801805</t>
  </si>
  <si>
    <t>李瑞</t>
  </si>
  <si>
    <t>22191801826</t>
  </si>
  <si>
    <t>闵艳</t>
  </si>
  <si>
    <t>物业管理岗</t>
  </si>
  <si>
    <t>29033</t>
  </si>
  <si>
    <t>22192202401</t>
  </si>
  <si>
    <t>侯文奎</t>
  </si>
  <si>
    <t>22192202403</t>
  </si>
  <si>
    <t>鲁萍</t>
  </si>
  <si>
    <t>22192202413</t>
  </si>
  <si>
    <t>刘永会</t>
  </si>
  <si>
    <t>水利水电管理岗</t>
  </si>
  <si>
    <t>29034</t>
  </si>
  <si>
    <t>22192002025</t>
  </si>
  <si>
    <t>王艺霖</t>
  </si>
  <si>
    <t>22191401403</t>
  </si>
  <si>
    <t>段晋强</t>
  </si>
  <si>
    <t>22191401415</t>
  </si>
  <si>
    <t>杨庆红</t>
  </si>
  <si>
    <t>29035</t>
  </si>
  <si>
    <t>22192102112</t>
  </si>
  <si>
    <t>杨永康</t>
  </si>
  <si>
    <t>22191801814</t>
  </si>
  <si>
    <t>高鸿健</t>
  </si>
  <si>
    <t>22191301303</t>
  </si>
  <si>
    <t>赵蓉</t>
  </si>
  <si>
    <t>22191701719</t>
  </si>
  <si>
    <t>龙能平</t>
  </si>
  <si>
    <t>生态农业主管</t>
  </si>
  <si>
    <t>29036</t>
  </si>
  <si>
    <t>22191801811</t>
  </si>
  <si>
    <t>沈文倩</t>
  </si>
  <si>
    <t>22191501503</t>
  </si>
  <si>
    <t>付 翁</t>
  </si>
  <si>
    <t>22191901924</t>
  </si>
  <si>
    <t>陈颖</t>
  </si>
  <si>
    <t>生态农业管理岗</t>
  </si>
  <si>
    <t>29037</t>
  </si>
  <si>
    <t>22192102110</t>
  </si>
  <si>
    <t>汤正国</t>
  </si>
  <si>
    <t>22192102122</t>
  </si>
  <si>
    <t>李杨</t>
  </si>
  <si>
    <t>22191601613</t>
  </si>
  <si>
    <t>杨杨</t>
  </si>
  <si>
    <t>水利工程管理岗</t>
  </si>
  <si>
    <t>29038</t>
  </si>
  <si>
    <t>22191901930</t>
  </si>
  <si>
    <t>朱彭西乾</t>
  </si>
  <si>
    <t>22192102124</t>
  </si>
  <si>
    <t>吴春华</t>
  </si>
  <si>
    <t>22192102103</t>
  </si>
  <si>
    <t>李静敏</t>
  </si>
  <si>
    <t>生态环境主管</t>
  </si>
  <si>
    <t>29039</t>
  </si>
  <si>
    <t>22191301318</t>
  </si>
  <si>
    <t>陈晗</t>
  </si>
  <si>
    <t>22191701709</t>
  </si>
  <si>
    <t>王绍芬</t>
  </si>
  <si>
    <t>22191901928</t>
  </si>
  <si>
    <t>白玉芳</t>
  </si>
  <si>
    <t>生态环境管理岗</t>
  </si>
  <si>
    <t>29040</t>
  </si>
  <si>
    <t>22191501512</t>
  </si>
  <si>
    <t>柴双秀</t>
  </si>
  <si>
    <t>22191601602</t>
  </si>
  <si>
    <t>宋柱芹</t>
  </si>
  <si>
    <t>22191201224</t>
  </si>
  <si>
    <t>马杰诚</t>
  </si>
  <si>
    <t>市政工程主管</t>
  </si>
  <si>
    <t>29041</t>
  </si>
  <si>
    <t>22191801812</t>
  </si>
  <si>
    <t>伏东林</t>
  </si>
  <si>
    <t>22192002013</t>
  </si>
  <si>
    <t>郭岩</t>
  </si>
  <si>
    <t>22191601626</t>
  </si>
  <si>
    <t>马磊</t>
  </si>
  <si>
    <t>市政工程管理岗</t>
  </si>
  <si>
    <t>29042</t>
  </si>
  <si>
    <t>22191301301</t>
  </si>
  <si>
    <t>唐志龙</t>
  </si>
  <si>
    <t>22191901918</t>
  </si>
  <si>
    <t>朱家永</t>
  </si>
  <si>
    <t>22191801823</t>
  </si>
  <si>
    <t>陈雨秋</t>
  </si>
  <si>
    <t>工程造价岗</t>
  </si>
  <si>
    <t>29043</t>
  </si>
  <si>
    <t>22192002028</t>
  </si>
  <si>
    <t>胡志明</t>
  </si>
  <si>
    <t>22191401428</t>
  </si>
  <si>
    <t>杨俊</t>
  </si>
  <si>
    <t>22191601604</t>
  </si>
  <si>
    <t>是否进入
下一环节</t>
    <phoneticPr fontId="3" type="noConversion"/>
  </si>
  <si>
    <t>序号</t>
    <phoneticPr fontId="3" type="noConversion"/>
  </si>
  <si>
    <t>昆明市西山区发展投资集团有限公司及下属公司2022年第二批人员招聘综合成绩公示</t>
    <phoneticPr fontId="4" type="noConversion"/>
  </si>
  <si>
    <t>延期面试</t>
  </si>
  <si>
    <t>招聘公司</t>
    <phoneticPr fontId="3" type="noConversion"/>
  </si>
  <si>
    <t>招聘岗位</t>
    <phoneticPr fontId="3" type="noConversion"/>
  </si>
  <si>
    <t>具备档案管理专业技术初级职称笔试成绩+2分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</si>
</sst>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5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6" fontId="1" fillId="0" borderId="1" xfId="1" applyNumberForma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 xr:uid="{9C4F7AAB-453F-43FF-99C0-255661DD9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974F-3FE6-453D-9F2D-AA8A02557FDE}">
  <sheetPr>
    <tabColor rgb="FFFFFF00"/>
  </sheetPr>
  <dimension ref="A1:M136"/>
  <sheetViews>
    <sheetView tabSelected="1" zoomScale="85" zoomScaleNormal="85" workbookViewId="0">
      <pane xSplit="2" ySplit="2" topLeftCell="C3" activePane="bottomRight" state="frozen"/>
      <selection pane="topRight" activeCell="E1" sqref="E1"/>
      <selection pane="bottomLeft" activeCell="A4" sqref="A4"/>
      <selection pane="bottomRight" activeCell="L52" sqref="L52"/>
    </sheetView>
  </sheetViews>
  <sheetFormatPr defaultRowHeight="14.25" x14ac:dyDescent="0.2"/>
  <cols>
    <col min="1" max="1" width="4.75" style="9" customWidth="1"/>
    <col min="2" max="2" width="36.375" style="9" customWidth="1"/>
    <col min="3" max="3" width="32.375" style="9" customWidth="1"/>
    <col min="4" max="6" width="8" style="9" customWidth="1"/>
    <col min="7" max="7" width="12.75" style="9" bestFit="1" customWidth="1"/>
    <col min="8" max="9" width="8" style="9" customWidth="1"/>
    <col min="10" max="10" width="20.375" style="12" customWidth="1"/>
    <col min="11" max="11" width="13.5" style="12" bestFit="1" customWidth="1"/>
    <col min="12" max="12" width="13.5" style="12" customWidth="1"/>
    <col min="13" max="13" width="42.625" style="9" bestFit="1" customWidth="1"/>
    <col min="14" max="254" width="9" style="1"/>
    <col min="255" max="256" width="8" style="1" customWidth="1"/>
    <col min="257" max="257" width="0" style="1" hidden="1" customWidth="1"/>
    <col min="258" max="258" width="38" style="1" bestFit="1" customWidth="1"/>
    <col min="259" max="259" width="35.875" style="1" bestFit="1" customWidth="1"/>
    <col min="260" max="261" width="8" style="1" customWidth="1"/>
    <col min="262" max="262" width="12.625" style="1" customWidth="1"/>
    <col min="263" max="264" width="8" style="1" customWidth="1"/>
    <col min="265" max="265" width="20.375" style="1" customWidth="1"/>
    <col min="266" max="266" width="13.5" style="1" bestFit="1" customWidth="1"/>
    <col min="267" max="267" width="13.5" style="1" customWidth="1"/>
    <col min="268" max="268" width="17" style="1" bestFit="1" customWidth="1"/>
    <col min="269" max="269" width="13" style="1" bestFit="1" customWidth="1"/>
    <col min="270" max="510" width="9" style="1"/>
    <col min="511" max="512" width="8" style="1" customWidth="1"/>
    <col min="513" max="513" width="0" style="1" hidden="1" customWidth="1"/>
    <col min="514" max="514" width="38" style="1" bestFit="1" customWidth="1"/>
    <col min="515" max="515" width="35.875" style="1" bestFit="1" customWidth="1"/>
    <col min="516" max="517" width="8" style="1" customWidth="1"/>
    <col min="518" max="518" width="12.625" style="1" customWidth="1"/>
    <col min="519" max="520" width="8" style="1" customWidth="1"/>
    <col min="521" max="521" width="20.375" style="1" customWidth="1"/>
    <col min="522" max="522" width="13.5" style="1" bestFit="1" customWidth="1"/>
    <col min="523" max="523" width="13.5" style="1" customWidth="1"/>
    <col min="524" max="524" width="17" style="1" bestFit="1" customWidth="1"/>
    <col min="525" max="525" width="13" style="1" bestFit="1" customWidth="1"/>
    <col min="526" max="766" width="9" style="1"/>
    <col min="767" max="768" width="8" style="1" customWidth="1"/>
    <col min="769" max="769" width="0" style="1" hidden="1" customWidth="1"/>
    <col min="770" max="770" width="38" style="1" bestFit="1" customWidth="1"/>
    <col min="771" max="771" width="35.875" style="1" bestFit="1" customWidth="1"/>
    <col min="772" max="773" width="8" style="1" customWidth="1"/>
    <col min="774" max="774" width="12.625" style="1" customWidth="1"/>
    <col min="775" max="776" width="8" style="1" customWidth="1"/>
    <col min="777" max="777" width="20.375" style="1" customWidth="1"/>
    <col min="778" max="778" width="13.5" style="1" bestFit="1" customWidth="1"/>
    <col min="779" max="779" width="13.5" style="1" customWidth="1"/>
    <col min="780" max="780" width="17" style="1" bestFit="1" customWidth="1"/>
    <col min="781" max="781" width="13" style="1" bestFit="1" customWidth="1"/>
    <col min="782" max="1022" width="9" style="1"/>
    <col min="1023" max="1024" width="8" style="1" customWidth="1"/>
    <col min="1025" max="1025" width="0" style="1" hidden="1" customWidth="1"/>
    <col min="1026" max="1026" width="38" style="1" bestFit="1" customWidth="1"/>
    <col min="1027" max="1027" width="35.875" style="1" bestFit="1" customWidth="1"/>
    <col min="1028" max="1029" width="8" style="1" customWidth="1"/>
    <col min="1030" max="1030" width="12.625" style="1" customWidth="1"/>
    <col min="1031" max="1032" width="8" style="1" customWidth="1"/>
    <col min="1033" max="1033" width="20.375" style="1" customWidth="1"/>
    <col min="1034" max="1034" width="13.5" style="1" bestFit="1" customWidth="1"/>
    <col min="1035" max="1035" width="13.5" style="1" customWidth="1"/>
    <col min="1036" max="1036" width="17" style="1" bestFit="1" customWidth="1"/>
    <col min="1037" max="1037" width="13" style="1" bestFit="1" customWidth="1"/>
    <col min="1038" max="1278" width="9" style="1"/>
    <col min="1279" max="1280" width="8" style="1" customWidth="1"/>
    <col min="1281" max="1281" width="0" style="1" hidden="1" customWidth="1"/>
    <col min="1282" max="1282" width="38" style="1" bestFit="1" customWidth="1"/>
    <col min="1283" max="1283" width="35.875" style="1" bestFit="1" customWidth="1"/>
    <col min="1284" max="1285" width="8" style="1" customWidth="1"/>
    <col min="1286" max="1286" width="12.625" style="1" customWidth="1"/>
    <col min="1287" max="1288" width="8" style="1" customWidth="1"/>
    <col min="1289" max="1289" width="20.375" style="1" customWidth="1"/>
    <col min="1290" max="1290" width="13.5" style="1" bestFit="1" customWidth="1"/>
    <col min="1291" max="1291" width="13.5" style="1" customWidth="1"/>
    <col min="1292" max="1292" width="17" style="1" bestFit="1" customWidth="1"/>
    <col min="1293" max="1293" width="13" style="1" bestFit="1" customWidth="1"/>
    <col min="1294" max="1534" width="9" style="1"/>
    <col min="1535" max="1536" width="8" style="1" customWidth="1"/>
    <col min="1537" max="1537" width="0" style="1" hidden="1" customWidth="1"/>
    <col min="1538" max="1538" width="38" style="1" bestFit="1" customWidth="1"/>
    <col min="1539" max="1539" width="35.875" style="1" bestFit="1" customWidth="1"/>
    <col min="1540" max="1541" width="8" style="1" customWidth="1"/>
    <col min="1542" max="1542" width="12.625" style="1" customWidth="1"/>
    <col min="1543" max="1544" width="8" style="1" customWidth="1"/>
    <col min="1545" max="1545" width="20.375" style="1" customWidth="1"/>
    <col min="1546" max="1546" width="13.5" style="1" bestFit="1" customWidth="1"/>
    <col min="1547" max="1547" width="13.5" style="1" customWidth="1"/>
    <col min="1548" max="1548" width="17" style="1" bestFit="1" customWidth="1"/>
    <col min="1549" max="1549" width="13" style="1" bestFit="1" customWidth="1"/>
    <col min="1550" max="1790" width="9" style="1"/>
    <col min="1791" max="1792" width="8" style="1" customWidth="1"/>
    <col min="1793" max="1793" width="0" style="1" hidden="1" customWidth="1"/>
    <col min="1794" max="1794" width="38" style="1" bestFit="1" customWidth="1"/>
    <col min="1795" max="1795" width="35.875" style="1" bestFit="1" customWidth="1"/>
    <col min="1796" max="1797" width="8" style="1" customWidth="1"/>
    <col min="1798" max="1798" width="12.625" style="1" customWidth="1"/>
    <col min="1799" max="1800" width="8" style="1" customWidth="1"/>
    <col min="1801" max="1801" width="20.375" style="1" customWidth="1"/>
    <col min="1802" max="1802" width="13.5" style="1" bestFit="1" customWidth="1"/>
    <col min="1803" max="1803" width="13.5" style="1" customWidth="1"/>
    <col min="1804" max="1804" width="17" style="1" bestFit="1" customWidth="1"/>
    <col min="1805" max="1805" width="13" style="1" bestFit="1" customWidth="1"/>
    <col min="1806" max="2046" width="9" style="1"/>
    <col min="2047" max="2048" width="8" style="1" customWidth="1"/>
    <col min="2049" max="2049" width="0" style="1" hidden="1" customWidth="1"/>
    <col min="2050" max="2050" width="38" style="1" bestFit="1" customWidth="1"/>
    <col min="2051" max="2051" width="35.875" style="1" bestFit="1" customWidth="1"/>
    <col min="2052" max="2053" width="8" style="1" customWidth="1"/>
    <col min="2054" max="2054" width="12.625" style="1" customWidth="1"/>
    <col min="2055" max="2056" width="8" style="1" customWidth="1"/>
    <col min="2057" max="2057" width="20.375" style="1" customWidth="1"/>
    <col min="2058" max="2058" width="13.5" style="1" bestFit="1" customWidth="1"/>
    <col min="2059" max="2059" width="13.5" style="1" customWidth="1"/>
    <col min="2060" max="2060" width="17" style="1" bestFit="1" customWidth="1"/>
    <col min="2061" max="2061" width="13" style="1" bestFit="1" customWidth="1"/>
    <col min="2062" max="2302" width="9" style="1"/>
    <col min="2303" max="2304" width="8" style="1" customWidth="1"/>
    <col min="2305" max="2305" width="0" style="1" hidden="1" customWidth="1"/>
    <col min="2306" max="2306" width="38" style="1" bestFit="1" customWidth="1"/>
    <col min="2307" max="2307" width="35.875" style="1" bestFit="1" customWidth="1"/>
    <col min="2308" max="2309" width="8" style="1" customWidth="1"/>
    <col min="2310" max="2310" width="12.625" style="1" customWidth="1"/>
    <col min="2311" max="2312" width="8" style="1" customWidth="1"/>
    <col min="2313" max="2313" width="20.375" style="1" customWidth="1"/>
    <col min="2314" max="2314" width="13.5" style="1" bestFit="1" customWidth="1"/>
    <col min="2315" max="2315" width="13.5" style="1" customWidth="1"/>
    <col min="2316" max="2316" width="17" style="1" bestFit="1" customWidth="1"/>
    <col min="2317" max="2317" width="13" style="1" bestFit="1" customWidth="1"/>
    <col min="2318" max="2558" width="9" style="1"/>
    <col min="2559" max="2560" width="8" style="1" customWidth="1"/>
    <col min="2561" max="2561" width="0" style="1" hidden="1" customWidth="1"/>
    <col min="2562" max="2562" width="38" style="1" bestFit="1" customWidth="1"/>
    <col min="2563" max="2563" width="35.875" style="1" bestFit="1" customWidth="1"/>
    <col min="2564" max="2565" width="8" style="1" customWidth="1"/>
    <col min="2566" max="2566" width="12.625" style="1" customWidth="1"/>
    <col min="2567" max="2568" width="8" style="1" customWidth="1"/>
    <col min="2569" max="2569" width="20.375" style="1" customWidth="1"/>
    <col min="2570" max="2570" width="13.5" style="1" bestFit="1" customWidth="1"/>
    <col min="2571" max="2571" width="13.5" style="1" customWidth="1"/>
    <col min="2572" max="2572" width="17" style="1" bestFit="1" customWidth="1"/>
    <col min="2573" max="2573" width="13" style="1" bestFit="1" customWidth="1"/>
    <col min="2574" max="2814" width="9" style="1"/>
    <col min="2815" max="2816" width="8" style="1" customWidth="1"/>
    <col min="2817" max="2817" width="0" style="1" hidden="1" customWidth="1"/>
    <col min="2818" max="2818" width="38" style="1" bestFit="1" customWidth="1"/>
    <col min="2819" max="2819" width="35.875" style="1" bestFit="1" customWidth="1"/>
    <col min="2820" max="2821" width="8" style="1" customWidth="1"/>
    <col min="2822" max="2822" width="12.625" style="1" customWidth="1"/>
    <col min="2823" max="2824" width="8" style="1" customWidth="1"/>
    <col min="2825" max="2825" width="20.375" style="1" customWidth="1"/>
    <col min="2826" max="2826" width="13.5" style="1" bestFit="1" customWidth="1"/>
    <col min="2827" max="2827" width="13.5" style="1" customWidth="1"/>
    <col min="2828" max="2828" width="17" style="1" bestFit="1" customWidth="1"/>
    <col min="2829" max="2829" width="13" style="1" bestFit="1" customWidth="1"/>
    <col min="2830" max="3070" width="9" style="1"/>
    <col min="3071" max="3072" width="8" style="1" customWidth="1"/>
    <col min="3073" max="3073" width="0" style="1" hidden="1" customWidth="1"/>
    <col min="3074" max="3074" width="38" style="1" bestFit="1" customWidth="1"/>
    <col min="3075" max="3075" width="35.875" style="1" bestFit="1" customWidth="1"/>
    <col min="3076" max="3077" width="8" style="1" customWidth="1"/>
    <col min="3078" max="3078" width="12.625" style="1" customWidth="1"/>
    <col min="3079" max="3080" width="8" style="1" customWidth="1"/>
    <col min="3081" max="3081" width="20.375" style="1" customWidth="1"/>
    <col min="3082" max="3082" width="13.5" style="1" bestFit="1" customWidth="1"/>
    <col min="3083" max="3083" width="13.5" style="1" customWidth="1"/>
    <col min="3084" max="3084" width="17" style="1" bestFit="1" customWidth="1"/>
    <col min="3085" max="3085" width="13" style="1" bestFit="1" customWidth="1"/>
    <col min="3086" max="3326" width="9" style="1"/>
    <col min="3327" max="3328" width="8" style="1" customWidth="1"/>
    <col min="3329" max="3329" width="0" style="1" hidden="1" customWidth="1"/>
    <col min="3330" max="3330" width="38" style="1" bestFit="1" customWidth="1"/>
    <col min="3331" max="3331" width="35.875" style="1" bestFit="1" customWidth="1"/>
    <col min="3332" max="3333" width="8" style="1" customWidth="1"/>
    <col min="3334" max="3334" width="12.625" style="1" customWidth="1"/>
    <col min="3335" max="3336" width="8" style="1" customWidth="1"/>
    <col min="3337" max="3337" width="20.375" style="1" customWidth="1"/>
    <col min="3338" max="3338" width="13.5" style="1" bestFit="1" customWidth="1"/>
    <col min="3339" max="3339" width="13.5" style="1" customWidth="1"/>
    <col min="3340" max="3340" width="17" style="1" bestFit="1" customWidth="1"/>
    <col min="3341" max="3341" width="13" style="1" bestFit="1" customWidth="1"/>
    <col min="3342" max="3582" width="9" style="1"/>
    <col min="3583" max="3584" width="8" style="1" customWidth="1"/>
    <col min="3585" max="3585" width="0" style="1" hidden="1" customWidth="1"/>
    <col min="3586" max="3586" width="38" style="1" bestFit="1" customWidth="1"/>
    <col min="3587" max="3587" width="35.875" style="1" bestFit="1" customWidth="1"/>
    <col min="3588" max="3589" width="8" style="1" customWidth="1"/>
    <col min="3590" max="3590" width="12.625" style="1" customWidth="1"/>
    <col min="3591" max="3592" width="8" style="1" customWidth="1"/>
    <col min="3593" max="3593" width="20.375" style="1" customWidth="1"/>
    <col min="3594" max="3594" width="13.5" style="1" bestFit="1" customWidth="1"/>
    <col min="3595" max="3595" width="13.5" style="1" customWidth="1"/>
    <col min="3596" max="3596" width="17" style="1" bestFit="1" customWidth="1"/>
    <col min="3597" max="3597" width="13" style="1" bestFit="1" customWidth="1"/>
    <col min="3598" max="3838" width="9" style="1"/>
    <col min="3839" max="3840" width="8" style="1" customWidth="1"/>
    <col min="3841" max="3841" width="0" style="1" hidden="1" customWidth="1"/>
    <col min="3842" max="3842" width="38" style="1" bestFit="1" customWidth="1"/>
    <col min="3843" max="3843" width="35.875" style="1" bestFit="1" customWidth="1"/>
    <col min="3844" max="3845" width="8" style="1" customWidth="1"/>
    <col min="3846" max="3846" width="12.625" style="1" customWidth="1"/>
    <col min="3847" max="3848" width="8" style="1" customWidth="1"/>
    <col min="3849" max="3849" width="20.375" style="1" customWidth="1"/>
    <col min="3850" max="3850" width="13.5" style="1" bestFit="1" customWidth="1"/>
    <col min="3851" max="3851" width="13.5" style="1" customWidth="1"/>
    <col min="3852" max="3852" width="17" style="1" bestFit="1" customWidth="1"/>
    <col min="3853" max="3853" width="13" style="1" bestFit="1" customWidth="1"/>
    <col min="3854" max="4094" width="9" style="1"/>
    <col min="4095" max="4096" width="8" style="1" customWidth="1"/>
    <col min="4097" max="4097" width="0" style="1" hidden="1" customWidth="1"/>
    <col min="4098" max="4098" width="38" style="1" bestFit="1" customWidth="1"/>
    <col min="4099" max="4099" width="35.875" style="1" bestFit="1" customWidth="1"/>
    <col min="4100" max="4101" width="8" style="1" customWidth="1"/>
    <col min="4102" max="4102" width="12.625" style="1" customWidth="1"/>
    <col min="4103" max="4104" width="8" style="1" customWidth="1"/>
    <col min="4105" max="4105" width="20.375" style="1" customWidth="1"/>
    <col min="4106" max="4106" width="13.5" style="1" bestFit="1" customWidth="1"/>
    <col min="4107" max="4107" width="13.5" style="1" customWidth="1"/>
    <col min="4108" max="4108" width="17" style="1" bestFit="1" customWidth="1"/>
    <col min="4109" max="4109" width="13" style="1" bestFit="1" customWidth="1"/>
    <col min="4110" max="4350" width="9" style="1"/>
    <col min="4351" max="4352" width="8" style="1" customWidth="1"/>
    <col min="4353" max="4353" width="0" style="1" hidden="1" customWidth="1"/>
    <col min="4354" max="4354" width="38" style="1" bestFit="1" customWidth="1"/>
    <col min="4355" max="4355" width="35.875" style="1" bestFit="1" customWidth="1"/>
    <col min="4356" max="4357" width="8" style="1" customWidth="1"/>
    <col min="4358" max="4358" width="12.625" style="1" customWidth="1"/>
    <col min="4359" max="4360" width="8" style="1" customWidth="1"/>
    <col min="4361" max="4361" width="20.375" style="1" customWidth="1"/>
    <col min="4362" max="4362" width="13.5" style="1" bestFit="1" customWidth="1"/>
    <col min="4363" max="4363" width="13.5" style="1" customWidth="1"/>
    <col min="4364" max="4364" width="17" style="1" bestFit="1" customWidth="1"/>
    <col min="4365" max="4365" width="13" style="1" bestFit="1" customWidth="1"/>
    <col min="4366" max="4606" width="9" style="1"/>
    <col min="4607" max="4608" width="8" style="1" customWidth="1"/>
    <col min="4609" max="4609" width="0" style="1" hidden="1" customWidth="1"/>
    <col min="4610" max="4610" width="38" style="1" bestFit="1" customWidth="1"/>
    <col min="4611" max="4611" width="35.875" style="1" bestFit="1" customWidth="1"/>
    <col min="4612" max="4613" width="8" style="1" customWidth="1"/>
    <col min="4614" max="4614" width="12.625" style="1" customWidth="1"/>
    <col min="4615" max="4616" width="8" style="1" customWidth="1"/>
    <col min="4617" max="4617" width="20.375" style="1" customWidth="1"/>
    <col min="4618" max="4618" width="13.5" style="1" bestFit="1" customWidth="1"/>
    <col min="4619" max="4619" width="13.5" style="1" customWidth="1"/>
    <col min="4620" max="4620" width="17" style="1" bestFit="1" customWidth="1"/>
    <col min="4621" max="4621" width="13" style="1" bestFit="1" customWidth="1"/>
    <col min="4622" max="4862" width="9" style="1"/>
    <col min="4863" max="4864" width="8" style="1" customWidth="1"/>
    <col min="4865" max="4865" width="0" style="1" hidden="1" customWidth="1"/>
    <col min="4866" max="4866" width="38" style="1" bestFit="1" customWidth="1"/>
    <col min="4867" max="4867" width="35.875" style="1" bestFit="1" customWidth="1"/>
    <col min="4868" max="4869" width="8" style="1" customWidth="1"/>
    <col min="4870" max="4870" width="12.625" style="1" customWidth="1"/>
    <col min="4871" max="4872" width="8" style="1" customWidth="1"/>
    <col min="4873" max="4873" width="20.375" style="1" customWidth="1"/>
    <col min="4874" max="4874" width="13.5" style="1" bestFit="1" customWidth="1"/>
    <col min="4875" max="4875" width="13.5" style="1" customWidth="1"/>
    <col min="4876" max="4876" width="17" style="1" bestFit="1" customWidth="1"/>
    <col min="4877" max="4877" width="13" style="1" bestFit="1" customWidth="1"/>
    <col min="4878" max="5118" width="9" style="1"/>
    <col min="5119" max="5120" width="8" style="1" customWidth="1"/>
    <col min="5121" max="5121" width="0" style="1" hidden="1" customWidth="1"/>
    <col min="5122" max="5122" width="38" style="1" bestFit="1" customWidth="1"/>
    <col min="5123" max="5123" width="35.875" style="1" bestFit="1" customWidth="1"/>
    <col min="5124" max="5125" width="8" style="1" customWidth="1"/>
    <col min="5126" max="5126" width="12.625" style="1" customWidth="1"/>
    <col min="5127" max="5128" width="8" style="1" customWidth="1"/>
    <col min="5129" max="5129" width="20.375" style="1" customWidth="1"/>
    <col min="5130" max="5130" width="13.5" style="1" bestFit="1" customWidth="1"/>
    <col min="5131" max="5131" width="13.5" style="1" customWidth="1"/>
    <col min="5132" max="5132" width="17" style="1" bestFit="1" customWidth="1"/>
    <col min="5133" max="5133" width="13" style="1" bestFit="1" customWidth="1"/>
    <col min="5134" max="5374" width="9" style="1"/>
    <col min="5375" max="5376" width="8" style="1" customWidth="1"/>
    <col min="5377" max="5377" width="0" style="1" hidden="1" customWidth="1"/>
    <col min="5378" max="5378" width="38" style="1" bestFit="1" customWidth="1"/>
    <col min="5379" max="5379" width="35.875" style="1" bestFit="1" customWidth="1"/>
    <col min="5380" max="5381" width="8" style="1" customWidth="1"/>
    <col min="5382" max="5382" width="12.625" style="1" customWidth="1"/>
    <col min="5383" max="5384" width="8" style="1" customWidth="1"/>
    <col min="5385" max="5385" width="20.375" style="1" customWidth="1"/>
    <col min="5386" max="5386" width="13.5" style="1" bestFit="1" customWidth="1"/>
    <col min="5387" max="5387" width="13.5" style="1" customWidth="1"/>
    <col min="5388" max="5388" width="17" style="1" bestFit="1" customWidth="1"/>
    <col min="5389" max="5389" width="13" style="1" bestFit="1" customWidth="1"/>
    <col min="5390" max="5630" width="9" style="1"/>
    <col min="5631" max="5632" width="8" style="1" customWidth="1"/>
    <col min="5633" max="5633" width="0" style="1" hidden="1" customWidth="1"/>
    <col min="5634" max="5634" width="38" style="1" bestFit="1" customWidth="1"/>
    <col min="5635" max="5635" width="35.875" style="1" bestFit="1" customWidth="1"/>
    <col min="5636" max="5637" width="8" style="1" customWidth="1"/>
    <col min="5638" max="5638" width="12.625" style="1" customWidth="1"/>
    <col min="5639" max="5640" width="8" style="1" customWidth="1"/>
    <col min="5641" max="5641" width="20.375" style="1" customWidth="1"/>
    <col min="5642" max="5642" width="13.5" style="1" bestFit="1" customWidth="1"/>
    <col min="5643" max="5643" width="13.5" style="1" customWidth="1"/>
    <col min="5644" max="5644" width="17" style="1" bestFit="1" customWidth="1"/>
    <col min="5645" max="5645" width="13" style="1" bestFit="1" customWidth="1"/>
    <col min="5646" max="5886" width="9" style="1"/>
    <col min="5887" max="5888" width="8" style="1" customWidth="1"/>
    <col min="5889" max="5889" width="0" style="1" hidden="1" customWidth="1"/>
    <col min="5890" max="5890" width="38" style="1" bestFit="1" customWidth="1"/>
    <col min="5891" max="5891" width="35.875" style="1" bestFit="1" customWidth="1"/>
    <col min="5892" max="5893" width="8" style="1" customWidth="1"/>
    <col min="5894" max="5894" width="12.625" style="1" customWidth="1"/>
    <col min="5895" max="5896" width="8" style="1" customWidth="1"/>
    <col min="5897" max="5897" width="20.375" style="1" customWidth="1"/>
    <col min="5898" max="5898" width="13.5" style="1" bestFit="1" customWidth="1"/>
    <col min="5899" max="5899" width="13.5" style="1" customWidth="1"/>
    <col min="5900" max="5900" width="17" style="1" bestFit="1" customWidth="1"/>
    <col min="5901" max="5901" width="13" style="1" bestFit="1" customWidth="1"/>
    <col min="5902" max="6142" width="9" style="1"/>
    <col min="6143" max="6144" width="8" style="1" customWidth="1"/>
    <col min="6145" max="6145" width="0" style="1" hidden="1" customWidth="1"/>
    <col min="6146" max="6146" width="38" style="1" bestFit="1" customWidth="1"/>
    <col min="6147" max="6147" width="35.875" style="1" bestFit="1" customWidth="1"/>
    <col min="6148" max="6149" width="8" style="1" customWidth="1"/>
    <col min="6150" max="6150" width="12.625" style="1" customWidth="1"/>
    <col min="6151" max="6152" width="8" style="1" customWidth="1"/>
    <col min="6153" max="6153" width="20.375" style="1" customWidth="1"/>
    <col min="6154" max="6154" width="13.5" style="1" bestFit="1" customWidth="1"/>
    <col min="6155" max="6155" width="13.5" style="1" customWidth="1"/>
    <col min="6156" max="6156" width="17" style="1" bestFit="1" customWidth="1"/>
    <col min="6157" max="6157" width="13" style="1" bestFit="1" customWidth="1"/>
    <col min="6158" max="6398" width="9" style="1"/>
    <col min="6399" max="6400" width="8" style="1" customWidth="1"/>
    <col min="6401" max="6401" width="0" style="1" hidden="1" customWidth="1"/>
    <col min="6402" max="6402" width="38" style="1" bestFit="1" customWidth="1"/>
    <col min="6403" max="6403" width="35.875" style="1" bestFit="1" customWidth="1"/>
    <col min="6404" max="6405" width="8" style="1" customWidth="1"/>
    <col min="6406" max="6406" width="12.625" style="1" customWidth="1"/>
    <col min="6407" max="6408" width="8" style="1" customWidth="1"/>
    <col min="6409" max="6409" width="20.375" style="1" customWidth="1"/>
    <col min="6410" max="6410" width="13.5" style="1" bestFit="1" customWidth="1"/>
    <col min="6411" max="6411" width="13.5" style="1" customWidth="1"/>
    <col min="6412" max="6412" width="17" style="1" bestFit="1" customWidth="1"/>
    <col min="6413" max="6413" width="13" style="1" bestFit="1" customWidth="1"/>
    <col min="6414" max="6654" width="9" style="1"/>
    <col min="6655" max="6656" width="8" style="1" customWidth="1"/>
    <col min="6657" max="6657" width="0" style="1" hidden="1" customWidth="1"/>
    <col min="6658" max="6658" width="38" style="1" bestFit="1" customWidth="1"/>
    <col min="6659" max="6659" width="35.875" style="1" bestFit="1" customWidth="1"/>
    <col min="6660" max="6661" width="8" style="1" customWidth="1"/>
    <col min="6662" max="6662" width="12.625" style="1" customWidth="1"/>
    <col min="6663" max="6664" width="8" style="1" customWidth="1"/>
    <col min="6665" max="6665" width="20.375" style="1" customWidth="1"/>
    <col min="6666" max="6666" width="13.5" style="1" bestFit="1" customWidth="1"/>
    <col min="6667" max="6667" width="13.5" style="1" customWidth="1"/>
    <col min="6668" max="6668" width="17" style="1" bestFit="1" customWidth="1"/>
    <col min="6669" max="6669" width="13" style="1" bestFit="1" customWidth="1"/>
    <col min="6670" max="6910" width="9" style="1"/>
    <col min="6911" max="6912" width="8" style="1" customWidth="1"/>
    <col min="6913" max="6913" width="0" style="1" hidden="1" customWidth="1"/>
    <col min="6914" max="6914" width="38" style="1" bestFit="1" customWidth="1"/>
    <col min="6915" max="6915" width="35.875" style="1" bestFit="1" customWidth="1"/>
    <col min="6916" max="6917" width="8" style="1" customWidth="1"/>
    <col min="6918" max="6918" width="12.625" style="1" customWidth="1"/>
    <col min="6919" max="6920" width="8" style="1" customWidth="1"/>
    <col min="6921" max="6921" width="20.375" style="1" customWidth="1"/>
    <col min="6922" max="6922" width="13.5" style="1" bestFit="1" customWidth="1"/>
    <col min="6923" max="6923" width="13.5" style="1" customWidth="1"/>
    <col min="6924" max="6924" width="17" style="1" bestFit="1" customWidth="1"/>
    <col min="6925" max="6925" width="13" style="1" bestFit="1" customWidth="1"/>
    <col min="6926" max="7166" width="9" style="1"/>
    <col min="7167" max="7168" width="8" style="1" customWidth="1"/>
    <col min="7169" max="7169" width="0" style="1" hidden="1" customWidth="1"/>
    <col min="7170" max="7170" width="38" style="1" bestFit="1" customWidth="1"/>
    <col min="7171" max="7171" width="35.875" style="1" bestFit="1" customWidth="1"/>
    <col min="7172" max="7173" width="8" style="1" customWidth="1"/>
    <col min="7174" max="7174" width="12.625" style="1" customWidth="1"/>
    <col min="7175" max="7176" width="8" style="1" customWidth="1"/>
    <col min="7177" max="7177" width="20.375" style="1" customWidth="1"/>
    <col min="7178" max="7178" width="13.5" style="1" bestFit="1" customWidth="1"/>
    <col min="7179" max="7179" width="13.5" style="1" customWidth="1"/>
    <col min="7180" max="7180" width="17" style="1" bestFit="1" customWidth="1"/>
    <col min="7181" max="7181" width="13" style="1" bestFit="1" customWidth="1"/>
    <col min="7182" max="7422" width="9" style="1"/>
    <col min="7423" max="7424" width="8" style="1" customWidth="1"/>
    <col min="7425" max="7425" width="0" style="1" hidden="1" customWidth="1"/>
    <col min="7426" max="7426" width="38" style="1" bestFit="1" customWidth="1"/>
    <col min="7427" max="7427" width="35.875" style="1" bestFit="1" customWidth="1"/>
    <col min="7428" max="7429" width="8" style="1" customWidth="1"/>
    <col min="7430" max="7430" width="12.625" style="1" customWidth="1"/>
    <col min="7431" max="7432" width="8" style="1" customWidth="1"/>
    <col min="7433" max="7433" width="20.375" style="1" customWidth="1"/>
    <col min="7434" max="7434" width="13.5" style="1" bestFit="1" customWidth="1"/>
    <col min="7435" max="7435" width="13.5" style="1" customWidth="1"/>
    <col min="7436" max="7436" width="17" style="1" bestFit="1" customWidth="1"/>
    <col min="7437" max="7437" width="13" style="1" bestFit="1" customWidth="1"/>
    <col min="7438" max="7678" width="9" style="1"/>
    <col min="7679" max="7680" width="8" style="1" customWidth="1"/>
    <col min="7681" max="7681" width="0" style="1" hidden="1" customWidth="1"/>
    <col min="7682" max="7682" width="38" style="1" bestFit="1" customWidth="1"/>
    <col min="7683" max="7683" width="35.875" style="1" bestFit="1" customWidth="1"/>
    <col min="7684" max="7685" width="8" style="1" customWidth="1"/>
    <col min="7686" max="7686" width="12.625" style="1" customWidth="1"/>
    <col min="7687" max="7688" width="8" style="1" customWidth="1"/>
    <col min="7689" max="7689" width="20.375" style="1" customWidth="1"/>
    <col min="7690" max="7690" width="13.5" style="1" bestFit="1" customWidth="1"/>
    <col min="7691" max="7691" width="13.5" style="1" customWidth="1"/>
    <col min="7692" max="7692" width="17" style="1" bestFit="1" customWidth="1"/>
    <col min="7693" max="7693" width="13" style="1" bestFit="1" customWidth="1"/>
    <col min="7694" max="7934" width="9" style="1"/>
    <col min="7935" max="7936" width="8" style="1" customWidth="1"/>
    <col min="7937" max="7937" width="0" style="1" hidden="1" customWidth="1"/>
    <col min="7938" max="7938" width="38" style="1" bestFit="1" customWidth="1"/>
    <col min="7939" max="7939" width="35.875" style="1" bestFit="1" customWidth="1"/>
    <col min="7940" max="7941" width="8" style="1" customWidth="1"/>
    <col min="7942" max="7942" width="12.625" style="1" customWidth="1"/>
    <col min="7943" max="7944" width="8" style="1" customWidth="1"/>
    <col min="7945" max="7945" width="20.375" style="1" customWidth="1"/>
    <col min="7946" max="7946" width="13.5" style="1" bestFit="1" customWidth="1"/>
    <col min="7947" max="7947" width="13.5" style="1" customWidth="1"/>
    <col min="7948" max="7948" width="17" style="1" bestFit="1" customWidth="1"/>
    <col min="7949" max="7949" width="13" style="1" bestFit="1" customWidth="1"/>
    <col min="7950" max="8190" width="9" style="1"/>
    <col min="8191" max="8192" width="8" style="1" customWidth="1"/>
    <col min="8193" max="8193" width="0" style="1" hidden="1" customWidth="1"/>
    <col min="8194" max="8194" width="38" style="1" bestFit="1" customWidth="1"/>
    <col min="8195" max="8195" width="35.875" style="1" bestFit="1" customWidth="1"/>
    <col min="8196" max="8197" width="8" style="1" customWidth="1"/>
    <col min="8198" max="8198" width="12.625" style="1" customWidth="1"/>
    <col min="8199" max="8200" width="8" style="1" customWidth="1"/>
    <col min="8201" max="8201" width="20.375" style="1" customWidth="1"/>
    <col min="8202" max="8202" width="13.5" style="1" bestFit="1" customWidth="1"/>
    <col min="8203" max="8203" width="13.5" style="1" customWidth="1"/>
    <col min="8204" max="8204" width="17" style="1" bestFit="1" customWidth="1"/>
    <col min="8205" max="8205" width="13" style="1" bestFit="1" customWidth="1"/>
    <col min="8206" max="8446" width="9" style="1"/>
    <col min="8447" max="8448" width="8" style="1" customWidth="1"/>
    <col min="8449" max="8449" width="0" style="1" hidden="1" customWidth="1"/>
    <col min="8450" max="8450" width="38" style="1" bestFit="1" customWidth="1"/>
    <col min="8451" max="8451" width="35.875" style="1" bestFit="1" customWidth="1"/>
    <col min="8452" max="8453" width="8" style="1" customWidth="1"/>
    <col min="8454" max="8454" width="12.625" style="1" customWidth="1"/>
    <col min="8455" max="8456" width="8" style="1" customWidth="1"/>
    <col min="8457" max="8457" width="20.375" style="1" customWidth="1"/>
    <col min="8458" max="8458" width="13.5" style="1" bestFit="1" customWidth="1"/>
    <col min="8459" max="8459" width="13.5" style="1" customWidth="1"/>
    <col min="8460" max="8460" width="17" style="1" bestFit="1" customWidth="1"/>
    <col min="8461" max="8461" width="13" style="1" bestFit="1" customWidth="1"/>
    <col min="8462" max="8702" width="9" style="1"/>
    <col min="8703" max="8704" width="8" style="1" customWidth="1"/>
    <col min="8705" max="8705" width="0" style="1" hidden="1" customWidth="1"/>
    <col min="8706" max="8706" width="38" style="1" bestFit="1" customWidth="1"/>
    <col min="8707" max="8707" width="35.875" style="1" bestFit="1" customWidth="1"/>
    <col min="8708" max="8709" width="8" style="1" customWidth="1"/>
    <col min="8710" max="8710" width="12.625" style="1" customWidth="1"/>
    <col min="8711" max="8712" width="8" style="1" customWidth="1"/>
    <col min="8713" max="8713" width="20.375" style="1" customWidth="1"/>
    <col min="8714" max="8714" width="13.5" style="1" bestFit="1" customWidth="1"/>
    <col min="8715" max="8715" width="13.5" style="1" customWidth="1"/>
    <col min="8716" max="8716" width="17" style="1" bestFit="1" customWidth="1"/>
    <col min="8717" max="8717" width="13" style="1" bestFit="1" customWidth="1"/>
    <col min="8718" max="8958" width="9" style="1"/>
    <col min="8959" max="8960" width="8" style="1" customWidth="1"/>
    <col min="8961" max="8961" width="0" style="1" hidden="1" customWidth="1"/>
    <col min="8962" max="8962" width="38" style="1" bestFit="1" customWidth="1"/>
    <col min="8963" max="8963" width="35.875" style="1" bestFit="1" customWidth="1"/>
    <col min="8964" max="8965" width="8" style="1" customWidth="1"/>
    <col min="8966" max="8966" width="12.625" style="1" customWidth="1"/>
    <col min="8967" max="8968" width="8" style="1" customWidth="1"/>
    <col min="8969" max="8969" width="20.375" style="1" customWidth="1"/>
    <col min="8970" max="8970" width="13.5" style="1" bestFit="1" customWidth="1"/>
    <col min="8971" max="8971" width="13.5" style="1" customWidth="1"/>
    <col min="8972" max="8972" width="17" style="1" bestFit="1" customWidth="1"/>
    <col min="8973" max="8973" width="13" style="1" bestFit="1" customWidth="1"/>
    <col min="8974" max="9214" width="9" style="1"/>
    <col min="9215" max="9216" width="8" style="1" customWidth="1"/>
    <col min="9217" max="9217" width="0" style="1" hidden="1" customWidth="1"/>
    <col min="9218" max="9218" width="38" style="1" bestFit="1" customWidth="1"/>
    <col min="9219" max="9219" width="35.875" style="1" bestFit="1" customWidth="1"/>
    <col min="9220" max="9221" width="8" style="1" customWidth="1"/>
    <col min="9222" max="9222" width="12.625" style="1" customWidth="1"/>
    <col min="9223" max="9224" width="8" style="1" customWidth="1"/>
    <col min="9225" max="9225" width="20.375" style="1" customWidth="1"/>
    <col min="9226" max="9226" width="13.5" style="1" bestFit="1" customWidth="1"/>
    <col min="9227" max="9227" width="13.5" style="1" customWidth="1"/>
    <col min="9228" max="9228" width="17" style="1" bestFit="1" customWidth="1"/>
    <col min="9229" max="9229" width="13" style="1" bestFit="1" customWidth="1"/>
    <col min="9230" max="9470" width="9" style="1"/>
    <col min="9471" max="9472" width="8" style="1" customWidth="1"/>
    <col min="9473" max="9473" width="0" style="1" hidden="1" customWidth="1"/>
    <col min="9474" max="9474" width="38" style="1" bestFit="1" customWidth="1"/>
    <col min="9475" max="9475" width="35.875" style="1" bestFit="1" customWidth="1"/>
    <col min="9476" max="9477" width="8" style="1" customWidth="1"/>
    <col min="9478" max="9478" width="12.625" style="1" customWidth="1"/>
    <col min="9479" max="9480" width="8" style="1" customWidth="1"/>
    <col min="9481" max="9481" width="20.375" style="1" customWidth="1"/>
    <col min="9482" max="9482" width="13.5" style="1" bestFit="1" customWidth="1"/>
    <col min="9483" max="9483" width="13.5" style="1" customWidth="1"/>
    <col min="9484" max="9484" width="17" style="1" bestFit="1" customWidth="1"/>
    <col min="9485" max="9485" width="13" style="1" bestFit="1" customWidth="1"/>
    <col min="9486" max="9726" width="9" style="1"/>
    <col min="9727" max="9728" width="8" style="1" customWidth="1"/>
    <col min="9729" max="9729" width="0" style="1" hidden="1" customWidth="1"/>
    <col min="9730" max="9730" width="38" style="1" bestFit="1" customWidth="1"/>
    <col min="9731" max="9731" width="35.875" style="1" bestFit="1" customWidth="1"/>
    <col min="9732" max="9733" width="8" style="1" customWidth="1"/>
    <col min="9734" max="9734" width="12.625" style="1" customWidth="1"/>
    <col min="9735" max="9736" width="8" style="1" customWidth="1"/>
    <col min="9737" max="9737" width="20.375" style="1" customWidth="1"/>
    <col min="9738" max="9738" width="13.5" style="1" bestFit="1" customWidth="1"/>
    <col min="9739" max="9739" width="13.5" style="1" customWidth="1"/>
    <col min="9740" max="9740" width="17" style="1" bestFit="1" customWidth="1"/>
    <col min="9741" max="9741" width="13" style="1" bestFit="1" customWidth="1"/>
    <col min="9742" max="9982" width="9" style="1"/>
    <col min="9983" max="9984" width="8" style="1" customWidth="1"/>
    <col min="9985" max="9985" width="0" style="1" hidden="1" customWidth="1"/>
    <col min="9986" max="9986" width="38" style="1" bestFit="1" customWidth="1"/>
    <col min="9987" max="9987" width="35.875" style="1" bestFit="1" customWidth="1"/>
    <col min="9988" max="9989" width="8" style="1" customWidth="1"/>
    <col min="9990" max="9990" width="12.625" style="1" customWidth="1"/>
    <col min="9991" max="9992" width="8" style="1" customWidth="1"/>
    <col min="9993" max="9993" width="20.375" style="1" customWidth="1"/>
    <col min="9994" max="9994" width="13.5" style="1" bestFit="1" customWidth="1"/>
    <col min="9995" max="9995" width="13.5" style="1" customWidth="1"/>
    <col min="9996" max="9996" width="17" style="1" bestFit="1" customWidth="1"/>
    <col min="9997" max="9997" width="13" style="1" bestFit="1" customWidth="1"/>
    <col min="9998" max="10238" width="9" style="1"/>
    <col min="10239" max="10240" width="8" style="1" customWidth="1"/>
    <col min="10241" max="10241" width="0" style="1" hidden="1" customWidth="1"/>
    <col min="10242" max="10242" width="38" style="1" bestFit="1" customWidth="1"/>
    <col min="10243" max="10243" width="35.875" style="1" bestFit="1" customWidth="1"/>
    <col min="10244" max="10245" width="8" style="1" customWidth="1"/>
    <col min="10246" max="10246" width="12.625" style="1" customWidth="1"/>
    <col min="10247" max="10248" width="8" style="1" customWidth="1"/>
    <col min="10249" max="10249" width="20.375" style="1" customWidth="1"/>
    <col min="10250" max="10250" width="13.5" style="1" bestFit="1" customWidth="1"/>
    <col min="10251" max="10251" width="13.5" style="1" customWidth="1"/>
    <col min="10252" max="10252" width="17" style="1" bestFit="1" customWidth="1"/>
    <col min="10253" max="10253" width="13" style="1" bestFit="1" customWidth="1"/>
    <col min="10254" max="10494" width="9" style="1"/>
    <col min="10495" max="10496" width="8" style="1" customWidth="1"/>
    <col min="10497" max="10497" width="0" style="1" hidden="1" customWidth="1"/>
    <col min="10498" max="10498" width="38" style="1" bestFit="1" customWidth="1"/>
    <col min="10499" max="10499" width="35.875" style="1" bestFit="1" customWidth="1"/>
    <col min="10500" max="10501" width="8" style="1" customWidth="1"/>
    <col min="10502" max="10502" width="12.625" style="1" customWidth="1"/>
    <col min="10503" max="10504" width="8" style="1" customWidth="1"/>
    <col min="10505" max="10505" width="20.375" style="1" customWidth="1"/>
    <col min="10506" max="10506" width="13.5" style="1" bestFit="1" customWidth="1"/>
    <col min="10507" max="10507" width="13.5" style="1" customWidth="1"/>
    <col min="10508" max="10508" width="17" style="1" bestFit="1" customWidth="1"/>
    <col min="10509" max="10509" width="13" style="1" bestFit="1" customWidth="1"/>
    <col min="10510" max="10750" width="9" style="1"/>
    <col min="10751" max="10752" width="8" style="1" customWidth="1"/>
    <col min="10753" max="10753" width="0" style="1" hidden="1" customWidth="1"/>
    <col min="10754" max="10754" width="38" style="1" bestFit="1" customWidth="1"/>
    <col min="10755" max="10755" width="35.875" style="1" bestFit="1" customWidth="1"/>
    <col min="10756" max="10757" width="8" style="1" customWidth="1"/>
    <col min="10758" max="10758" width="12.625" style="1" customWidth="1"/>
    <col min="10759" max="10760" width="8" style="1" customWidth="1"/>
    <col min="10761" max="10761" width="20.375" style="1" customWidth="1"/>
    <col min="10762" max="10762" width="13.5" style="1" bestFit="1" customWidth="1"/>
    <col min="10763" max="10763" width="13.5" style="1" customWidth="1"/>
    <col min="10764" max="10764" width="17" style="1" bestFit="1" customWidth="1"/>
    <col min="10765" max="10765" width="13" style="1" bestFit="1" customWidth="1"/>
    <col min="10766" max="11006" width="9" style="1"/>
    <col min="11007" max="11008" width="8" style="1" customWidth="1"/>
    <col min="11009" max="11009" width="0" style="1" hidden="1" customWidth="1"/>
    <col min="11010" max="11010" width="38" style="1" bestFit="1" customWidth="1"/>
    <col min="11011" max="11011" width="35.875" style="1" bestFit="1" customWidth="1"/>
    <col min="11012" max="11013" width="8" style="1" customWidth="1"/>
    <col min="11014" max="11014" width="12.625" style="1" customWidth="1"/>
    <col min="11015" max="11016" width="8" style="1" customWidth="1"/>
    <col min="11017" max="11017" width="20.375" style="1" customWidth="1"/>
    <col min="11018" max="11018" width="13.5" style="1" bestFit="1" customWidth="1"/>
    <col min="11019" max="11019" width="13.5" style="1" customWidth="1"/>
    <col min="11020" max="11020" width="17" style="1" bestFit="1" customWidth="1"/>
    <col min="11021" max="11021" width="13" style="1" bestFit="1" customWidth="1"/>
    <col min="11022" max="11262" width="9" style="1"/>
    <col min="11263" max="11264" width="8" style="1" customWidth="1"/>
    <col min="11265" max="11265" width="0" style="1" hidden="1" customWidth="1"/>
    <col min="11266" max="11266" width="38" style="1" bestFit="1" customWidth="1"/>
    <col min="11267" max="11267" width="35.875" style="1" bestFit="1" customWidth="1"/>
    <col min="11268" max="11269" width="8" style="1" customWidth="1"/>
    <col min="11270" max="11270" width="12.625" style="1" customWidth="1"/>
    <col min="11271" max="11272" width="8" style="1" customWidth="1"/>
    <col min="11273" max="11273" width="20.375" style="1" customWidth="1"/>
    <col min="11274" max="11274" width="13.5" style="1" bestFit="1" customWidth="1"/>
    <col min="11275" max="11275" width="13.5" style="1" customWidth="1"/>
    <col min="11276" max="11276" width="17" style="1" bestFit="1" customWidth="1"/>
    <col min="11277" max="11277" width="13" style="1" bestFit="1" customWidth="1"/>
    <col min="11278" max="11518" width="9" style="1"/>
    <col min="11519" max="11520" width="8" style="1" customWidth="1"/>
    <col min="11521" max="11521" width="0" style="1" hidden="1" customWidth="1"/>
    <col min="11522" max="11522" width="38" style="1" bestFit="1" customWidth="1"/>
    <col min="11523" max="11523" width="35.875" style="1" bestFit="1" customWidth="1"/>
    <col min="11524" max="11525" width="8" style="1" customWidth="1"/>
    <col min="11526" max="11526" width="12.625" style="1" customWidth="1"/>
    <col min="11527" max="11528" width="8" style="1" customWidth="1"/>
    <col min="11529" max="11529" width="20.375" style="1" customWidth="1"/>
    <col min="11530" max="11530" width="13.5" style="1" bestFit="1" customWidth="1"/>
    <col min="11531" max="11531" width="13.5" style="1" customWidth="1"/>
    <col min="11532" max="11532" width="17" style="1" bestFit="1" customWidth="1"/>
    <col min="11533" max="11533" width="13" style="1" bestFit="1" customWidth="1"/>
    <col min="11534" max="11774" width="9" style="1"/>
    <col min="11775" max="11776" width="8" style="1" customWidth="1"/>
    <col min="11777" max="11777" width="0" style="1" hidden="1" customWidth="1"/>
    <col min="11778" max="11778" width="38" style="1" bestFit="1" customWidth="1"/>
    <col min="11779" max="11779" width="35.875" style="1" bestFit="1" customWidth="1"/>
    <col min="11780" max="11781" width="8" style="1" customWidth="1"/>
    <col min="11782" max="11782" width="12.625" style="1" customWidth="1"/>
    <col min="11783" max="11784" width="8" style="1" customWidth="1"/>
    <col min="11785" max="11785" width="20.375" style="1" customWidth="1"/>
    <col min="11786" max="11786" width="13.5" style="1" bestFit="1" customWidth="1"/>
    <col min="11787" max="11787" width="13.5" style="1" customWidth="1"/>
    <col min="11788" max="11788" width="17" style="1" bestFit="1" customWidth="1"/>
    <col min="11789" max="11789" width="13" style="1" bestFit="1" customWidth="1"/>
    <col min="11790" max="12030" width="9" style="1"/>
    <col min="12031" max="12032" width="8" style="1" customWidth="1"/>
    <col min="12033" max="12033" width="0" style="1" hidden="1" customWidth="1"/>
    <col min="12034" max="12034" width="38" style="1" bestFit="1" customWidth="1"/>
    <col min="12035" max="12035" width="35.875" style="1" bestFit="1" customWidth="1"/>
    <col min="12036" max="12037" width="8" style="1" customWidth="1"/>
    <col min="12038" max="12038" width="12.625" style="1" customWidth="1"/>
    <col min="12039" max="12040" width="8" style="1" customWidth="1"/>
    <col min="12041" max="12041" width="20.375" style="1" customWidth="1"/>
    <col min="12042" max="12042" width="13.5" style="1" bestFit="1" customWidth="1"/>
    <col min="12043" max="12043" width="13.5" style="1" customWidth="1"/>
    <col min="12044" max="12044" width="17" style="1" bestFit="1" customWidth="1"/>
    <col min="12045" max="12045" width="13" style="1" bestFit="1" customWidth="1"/>
    <col min="12046" max="12286" width="9" style="1"/>
    <col min="12287" max="12288" width="8" style="1" customWidth="1"/>
    <col min="12289" max="12289" width="0" style="1" hidden="1" customWidth="1"/>
    <col min="12290" max="12290" width="38" style="1" bestFit="1" customWidth="1"/>
    <col min="12291" max="12291" width="35.875" style="1" bestFit="1" customWidth="1"/>
    <col min="12292" max="12293" width="8" style="1" customWidth="1"/>
    <col min="12294" max="12294" width="12.625" style="1" customWidth="1"/>
    <col min="12295" max="12296" width="8" style="1" customWidth="1"/>
    <col min="12297" max="12297" width="20.375" style="1" customWidth="1"/>
    <col min="12298" max="12298" width="13.5" style="1" bestFit="1" customWidth="1"/>
    <col min="12299" max="12299" width="13.5" style="1" customWidth="1"/>
    <col min="12300" max="12300" width="17" style="1" bestFit="1" customWidth="1"/>
    <col min="12301" max="12301" width="13" style="1" bestFit="1" customWidth="1"/>
    <col min="12302" max="12542" width="9" style="1"/>
    <col min="12543" max="12544" width="8" style="1" customWidth="1"/>
    <col min="12545" max="12545" width="0" style="1" hidden="1" customWidth="1"/>
    <col min="12546" max="12546" width="38" style="1" bestFit="1" customWidth="1"/>
    <col min="12547" max="12547" width="35.875" style="1" bestFit="1" customWidth="1"/>
    <col min="12548" max="12549" width="8" style="1" customWidth="1"/>
    <col min="12550" max="12550" width="12.625" style="1" customWidth="1"/>
    <col min="12551" max="12552" width="8" style="1" customWidth="1"/>
    <col min="12553" max="12553" width="20.375" style="1" customWidth="1"/>
    <col min="12554" max="12554" width="13.5" style="1" bestFit="1" customWidth="1"/>
    <col min="12555" max="12555" width="13.5" style="1" customWidth="1"/>
    <col min="12556" max="12556" width="17" style="1" bestFit="1" customWidth="1"/>
    <col min="12557" max="12557" width="13" style="1" bestFit="1" customWidth="1"/>
    <col min="12558" max="12798" width="9" style="1"/>
    <col min="12799" max="12800" width="8" style="1" customWidth="1"/>
    <col min="12801" max="12801" width="0" style="1" hidden="1" customWidth="1"/>
    <col min="12802" max="12802" width="38" style="1" bestFit="1" customWidth="1"/>
    <col min="12803" max="12803" width="35.875" style="1" bestFit="1" customWidth="1"/>
    <col min="12804" max="12805" width="8" style="1" customWidth="1"/>
    <col min="12806" max="12806" width="12.625" style="1" customWidth="1"/>
    <col min="12807" max="12808" width="8" style="1" customWidth="1"/>
    <col min="12809" max="12809" width="20.375" style="1" customWidth="1"/>
    <col min="12810" max="12810" width="13.5" style="1" bestFit="1" customWidth="1"/>
    <col min="12811" max="12811" width="13.5" style="1" customWidth="1"/>
    <col min="12812" max="12812" width="17" style="1" bestFit="1" customWidth="1"/>
    <col min="12813" max="12813" width="13" style="1" bestFit="1" customWidth="1"/>
    <col min="12814" max="13054" width="9" style="1"/>
    <col min="13055" max="13056" width="8" style="1" customWidth="1"/>
    <col min="13057" max="13057" width="0" style="1" hidden="1" customWidth="1"/>
    <col min="13058" max="13058" width="38" style="1" bestFit="1" customWidth="1"/>
    <col min="13059" max="13059" width="35.875" style="1" bestFit="1" customWidth="1"/>
    <col min="13060" max="13061" width="8" style="1" customWidth="1"/>
    <col min="13062" max="13062" width="12.625" style="1" customWidth="1"/>
    <col min="13063" max="13064" width="8" style="1" customWidth="1"/>
    <col min="13065" max="13065" width="20.375" style="1" customWidth="1"/>
    <col min="13066" max="13066" width="13.5" style="1" bestFit="1" customWidth="1"/>
    <col min="13067" max="13067" width="13.5" style="1" customWidth="1"/>
    <col min="13068" max="13068" width="17" style="1" bestFit="1" customWidth="1"/>
    <col min="13069" max="13069" width="13" style="1" bestFit="1" customWidth="1"/>
    <col min="13070" max="13310" width="9" style="1"/>
    <col min="13311" max="13312" width="8" style="1" customWidth="1"/>
    <col min="13313" max="13313" width="0" style="1" hidden="1" customWidth="1"/>
    <col min="13314" max="13314" width="38" style="1" bestFit="1" customWidth="1"/>
    <col min="13315" max="13315" width="35.875" style="1" bestFit="1" customWidth="1"/>
    <col min="13316" max="13317" width="8" style="1" customWidth="1"/>
    <col min="13318" max="13318" width="12.625" style="1" customWidth="1"/>
    <col min="13319" max="13320" width="8" style="1" customWidth="1"/>
    <col min="13321" max="13321" width="20.375" style="1" customWidth="1"/>
    <col min="13322" max="13322" width="13.5" style="1" bestFit="1" customWidth="1"/>
    <col min="13323" max="13323" width="13.5" style="1" customWidth="1"/>
    <col min="13324" max="13324" width="17" style="1" bestFit="1" customWidth="1"/>
    <col min="13325" max="13325" width="13" style="1" bestFit="1" customWidth="1"/>
    <col min="13326" max="13566" width="9" style="1"/>
    <col min="13567" max="13568" width="8" style="1" customWidth="1"/>
    <col min="13569" max="13569" width="0" style="1" hidden="1" customWidth="1"/>
    <col min="13570" max="13570" width="38" style="1" bestFit="1" customWidth="1"/>
    <col min="13571" max="13571" width="35.875" style="1" bestFit="1" customWidth="1"/>
    <col min="13572" max="13573" width="8" style="1" customWidth="1"/>
    <col min="13574" max="13574" width="12.625" style="1" customWidth="1"/>
    <col min="13575" max="13576" width="8" style="1" customWidth="1"/>
    <col min="13577" max="13577" width="20.375" style="1" customWidth="1"/>
    <col min="13578" max="13578" width="13.5" style="1" bestFit="1" customWidth="1"/>
    <col min="13579" max="13579" width="13.5" style="1" customWidth="1"/>
    <col min="13580" max="13580" width="17" style="1" bestFit="1" customWidth="1"/>
    <col min="13581" max="13581" width="13" style="1" bestFit="1" customWidth="1"/>
    <col min="13582" max="13822" width="9" style="1"/>
    <col min="13823" max="13824" width="8" style="1" customWidth="1"/>
    <col min="13825" max="13825" width="0" style="1" hidden="1" customWidth="1"/>
    <col min="13826" max="13826" width="38" style="1" bestFit="1" customWidth="1"/>
    <col min="13827" max="13827" width="35.875" style="1" bestFit="1" customWidth="1"/>
    <col min="13828" max="13829" width="8" style="1" customWidth="1"/>
    <col min="13830" max="13830" width="12.625" style="1" customWidth="1"/>
    <col min="13831" max="13832" width="8" style="1" customWidth="1"/>
    <col min="13833" max="13833" width="20.375" style="1" customWidth="1"/>
    <col min="13834" max="13834" width="13.5" style="1" bestFit="1" customWidth="1"/>
    <col min="13835" max="13835" width="13.5" style="1" customWidth="1"/>
    <col min="13836" max="13836" width="17" style="1" bestFit="1" customWidth="1"/>
    <col min="13837" max="13837" width="13" style="1" bestFit="1" customWidth="1"/>
    <col min="13838" max="14078" width="9" style="1"/>
    <col min="14079" max="14080" width="8" style="1" customWidth="1"/>
    <col min="14081" max="14081" width="0" style="1" hidden="1" customWidth="1"/>
    <col min="14082" max="14082" width="38" style="1" bestFit="1" customWidth="1"/>
    <col min="14083" max="14083" width="35.875" style="1" bestFit="1" customWidth="1"/>
    <col min="14084" max="14085" width="8" style="1" customWidth="1"/>
    <col min="14086" max="14086" width="12.625" style="1" customWidth="1"/>
    <col min="14087" max="14088" width="8" style="1" customWidth="1"/>
    <col min="14089" max="14089" width="20.375" style="1" customWidth="1"/>
    <col min="14090" max="14090" width="13.5" style="1" bestFit="1" customWidth="1"/>
    <col min="14091" max="14091" width="13.5" style="1" customWidth="1"/>
    <col min="14092" max="14092" width="17" style="1" bestFit="1" customWidth="1"/>
    <col min="14093" max="14093" width="13" style="1" bestFit="1" customWidth="1"/>
    <col min="14094" max="14334" width="9" style="1"/>
    <col min="14335" max="14336" width="8" style="1" customWidth="1"/>
    <col min="14337" max="14337" width="0" style="1" hidden="1" customWidth="1"/>
    <col min="14338" max="14338" width="38" style="1" bestFit="1" customWidth="1"/>
    <col min="14339" max="14339" width="35.875" style="1" bestFit="1" customWidth="1"/>
    <col min="14340" max="14341" width="8" style="1" customWidth="1"/>
    <col min="14342" max="14342" width="12.625" style="1" customWidth="1"/>
    <col min="14343" max="14344" width="8" style="1" customWidth="1"/>
    <col min="14345" max="14345" width="20.375" style="1" customWidth="1"/>
    <col min="14346" max="14346" width="13.5" style="1" bestFit="1" customWidth="1"/>
    <col min="14347" max="14347" width="13.5" style="1" customWidth="1"/>
    <col min="14348" max="14348" width="17" style="1" bestFit="1" customWidth="1"/>
    <col min="14349" max="14349" width="13" style="1" bestFit="1" customWidth="1"/>
    <col min="14350" max="14590" width="9" style="1"/>
    <col min="14591" max="14592" width="8" style="1" customWidth="1"/>
    <col min="14593" max="14593" width="0" style="1" hidden="1" customWidth="1"/>
    <col min="14594" max="14594" width="38" style="1" bestFit="1" customWidth="1"/>
    <col min="14595" max="14595" width="35.875" style="1" bestFit="1" customWidth="1"/>
    <col min="14596" max="14597" width="8" style="1" customWidth="1"/>
    <col min="14598" max="14598" width="12.625" style="1" customWidth="1"/>
    <col min="14599" max="14600" width="8" style="1" customWidth="1"/>
    <col min="14601" max="14601" width="20.375" style="1" customWidth="1"/>
    <col min="14602" max="14602" width="13.5" style="1" bestFit="1" customWidth="1"/>
    <col min="14603" max="14603" width="13.5" style="1" customWidth="1"/>
    <col min="14604" max="14604" width="17" style="1" bestFit="1" customWidth="1"/>
    <col min="14605" max="14605" width="13" style="1" bestFit="1" customWidth="1"/>
    <col min="14606" max="14846" width="9" style="1"/>
    <col min="14847" max="14848" width="8" style="1" customWidth="1"/>
    <col min="14849" max="14849" width="0" style="1" hidden="1" customWidth="1"/>
    <col min="14850" max="14850" width="38" style="1" bestFit="1" customWidth="1"/>
    <col min="14851" max="14851" width="35.875" style="1" bestFit="1" customWidth="1"/>
    <col min="14852" max="14853" width="8" style="1" customWidth="1"/>
    <col min="14854" max="14854" width="12.625" style="1" customWidth="1"/>
    <col min="14855" max="14856" width="8" style="1" customWidth="1"/>
    <col min="14857" max="14857" width="20.375" style="1" customWidth="1"/>
    <col min="14858" max="14858" width="13.5" style="1" bestFit="1" customWidth="1"/>
    <col min="14859" max="14859" width="13.5" style="1" customWidth="1"/>
    <col min="14860" max="14860" width="17" style="1" bestFit="1" customWidth="1"/>
    <col min="14861" max="14861" width="13" style="1" bestFit="1" customWidth="1"/>
    <col min="14862" max="15102" width="9" style="1"/>
    <col min="15103" max="15104" width="8" style="1" customWidth="1"/>
    <col min="15105" max="15105" width="0" style="1" hidden="1" customWidth="1"/>
    <col min="15106" max="15106" width="38" style="1" bestFit="1" customWidth="1"/>
    <col min="15107" max="15107" width="35.875" style="1" bestFit="1" customWidth="1"/>
    <col min="15108" max="15109" width="8" style="1" customWidth="1"/>
    <col min="15110" max="15110" width="12.625" style="1" customWidth="1"/>
    <col min="15111" max="15112" width="8" style="1" customWidth="1"/>
    <col min="15113" max="15113" width="20.375" style="1" customWidth="1"/>
    <col min="15114" max="15114" width="13.5" style="1" bestFit="1" customWidth="1"/>
    <col min="15115" max="15115" width="13.5" style="1" customWidth="1"/>
    <col min="15116" max="15116" width="17" style="1" bestFit="1" customWidth="1"/>
    <col min="15117" max="15117" width="13" style="1" bestFit="1" customWidth="1"/>
    <col min="15118" max="15358" width="9" style="1"/>
    <col min="15359" max="15360" width="8" style="1" customWidth="1"/>
    <col min="15361" max="15361" width="0" style="1" hidden="1" customWidth="1"/>
    <col min="15362" max="15362" width="38" style="1" bestFit="1" customWidth="1"/>
    <col min="15363" max="15363" width="35.875" style="1" bestFit="1" customWidth="1"/>
    <col min="15364" max="15365" width="8" style="1" customWidth="1"/>
    <col min="15366" max="15366" width="12.625" style="1" customWidth="1"/>
    <col min="15367" max="15368" width="8" style="1" customWidth="1"/>
    <col min="15369" max="15369" width="20.375" style="1" customWidth="1"/>
    <col min="15370" max="15370" width="13.5" style="1" bestFit="1" customWidth="1"/>
    <col min="15371" max="15371" width="13.5" style="1" customWidth="1"/>
    <col min="15372" max="15372" width="17" style="1" bestFit="1" customWidth="1"/>
    <col min="15373" max="15373" width="13" style="1" bestFit="1" customWidth="1"/>
    <col min="15374" max="15614" width="9" style="1"/>
    <col min="15615" max="15616" width="8" style="1" customWidth="1"/>
    <col min="15617" max="15617" width="0" style="1" hidden="1" customWidth="1"/>
    <col min="15618" max="15618" width="38" style="1" bestFit="1" customWidth="1"/>
    <col min="15619" max="15619" width="35.875" style="1" bestFit="1" customWidth="1"/>
    <col min="15620" max="15621" width="8" style="1" customWidth="1"/>
    <col min="15622" max="15622" width="12.625" style="1" customWidth="1"/>
    <col min="15623" max="15624" width="8" style="1" customWidth="1"/>
    <col min="15625" max="15625" width="20.375" style="1" customWidth="1"/>
    <col min="15626" max="15626" width="13.5" style="1" bestFit="1" customWidth="1"/>
    <col min="15627" max="15627" width="13.5" style="1" customWidth="1"/>
    <col min="15628" max="15628" width="17" style="1" bestFit="1" customWidth="1"/>
    <col min="15629" max="15629" width="13" style="1" bestFit="1" customWidth="1"/>
    <col min="15630" max="15870" width="9" style="1"/>
    <col min="15871" max="15872" width="8" style="1" customWidth="1"/>
    <col min="15873" max="15873" width="0" style="1" hidden="1" customWidth="1"/>
    <col min="15874" max="15874" width="38" style="1" bestFit="1" customWidth="1"/>
    <col min="15875" max="15875" width="35.875" style="1" bestFit="1" customWidth="1"/>
    <col min="15876" max="15877" width="8" style="1" customWidth="1"/>
    <col min="15878" max="15878" width="12.625" style="1" customWidth="1"/>
    <col min="15879" max="15880" width="8" style="1" customWidth="1"/>
    <col min="15881" max="15881" width="20.375" style="1" customWidth="1"/>
    <col min="15882" max="15882" width="13.5" style="1" bestFit="1" customWidth="1"/>
    <col min="15883" max="15883" width="13.5" style="1" customWidth="1"/>
    <col min="15884" max="15884" width="17" style="1" bestFit="1" customWidth="1"/>
    <col min="15885" max="15885" width="13" style="1" bestFit="1" customWidth="1"/>
    <col min="15886" max="16126" width="9" style="1"/>
    <col min="16127" max="16128" width="8" style="1" customWidth="1"/>
    <col min="16129" max="16129" width="0" style="1" hidden="1" customWidth="1"/>
    <col min="16130" max="16130" width="38" style="1" bestFit="1" customWidth="1"/>
    <col min="16131" max="16131" width="35.875" style="1" bestFit="1" customWidth="1"/>
    <col min="16132" max="16133" width="8" style="1" customWidth="1"/>
    <col min="16134" max="16134" width="12.625" style="1" customWidth="1"/>
    <col min="16135" max="16136" width="8" style="1" customWidth="1"/>
    <col min="16137" max="16137" width="20.375" style="1" customWidth="1"/>
    <col min="16138" max="16138" width="13.5" style="1" bestFit="1" customWidth="1"/>
    <col min="16139" max="16139" width="13.5" style="1" customWidth="1"/>
    <col min="16140" max="16140" width="17" style="1" bestFit="1" customWidth="1"/>
    <col min="16141" max="16141" width="13" style="1" bestFit="1" customWidth="1"/>
    <col min="16142" max="16384" width="9" style="1"/>
  </cols>
  <sheetData>
    <row r="1" spans="1:13" ht="26.1" customHeight="1" x14ac:dyDescent="0.2">
      <c r="A1" s="15" t="s">
        <v>366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9" customFormat="1" ht="54" customHeight="1" x14ac:dyDescent="0.2">
      <c r="A2" s="2" t="s">
        <v>365</v>
      </c>
      <c r="B2" s="2" t="s">
        <v>368</v>
      </c>
      <c r="C2" s="2" t="s">
        <v>369</v>
      </c>
      <c r="D2" s="2" t="s">
        <v>1</v>
      </c>
      <c r="E2" s="2" t="s">
        <v>2</v>
      </c>
      <c r="F2" s="2" t="s">
        <v>0</v>
      </c>
      <c r="G2" s="2" t="s">
        <v>3</v>
      </c>
      <c r="H2" s="2" t="s">
        <v>4</v>
      </c>
      <c r="I2" s="2" t="s">
        <v>5</v>
      </c>
      <c r="J2" s="10" t="s">
        <v>6</v>
      </c>
      <c r="K2" s="13" t="s">
        <v>7</v>
      </c>
      <c r="L2" s="10" t="s">
        <v>364</v>
      </c>
      <c r="M2" s="2" t="s">
        <v>8</v>
      </c>
    </row>
    <row r="3" spans="1:13" x14ac:dyDescent="0.2">
      <c r="A3" s="2">
        <v>1</v>
      </c>
      <c r="B3" s="2" t="s">
        <v>10</v>
      </c>
      <c r="C3" s="2" t="s">
        <v>11</v>
      </c>
      <c r="D3" s="2" t="s">
        <v>12</v>
      </c>
      <c r="E3" s="2">
        <v>1</v>
      </c>
      <c r="F3" s="2" t="s">
        <v>9</v>
      </c>
      <c r="G3" s="2" t="s">
        <v>13</v>
      </c>
      <c r="H3" s="3">
        <v>74.099999999999994</v>
      </c>
      <c r="I3" s="3">
        <v>76.540000000000006</v>
      </c>
      <c r="J3" s="11">
        <f>ROUND(H3*0.5,2)+ROUND(I3*0.5,2)</f>
        <v>75.319999999999993</v>
      </c>
      <c r="K3" s="13">
        <v>1</v>
      </c>
      <c r="L3" s="13" t="str">
        <f>IF(K3&lt;=E3,"是","")</f>
        <v>是</v>
      </c>
      <c r="M3" s="2"/>
    </row>
    <row r="4" spans="1:13" x14ac:dyDescent="0.2">
      <c r="A4" s="2">
        <v>2</v>
      </c>
      <c r="B4" s="2" t="s">
        <v>10</v>
      </c>
      <c r="C4" s="2" t="s">
        <v>11</v>
      </c>
      <c r="D4" s="2" t="s">
        <v>12</v>
      </c>
      <c r="E4" s="2">
        <v>1</v>
      </c>
      <c r="F4" s="2" t="s">
        <v>14</v>
      </c>
      <c r="G4" s="2" t="s">
        <v>15</v>
      </c>
      <c r="H4" s="3">
        <v>74.599999999999994</v>
      </c>
      <c r="I4" s="3" t="s">
        <v>16</v>
      </c>
      <c r="J4" s="11"/>
      <c r="K4" s="11" t="s">
        <v>16</v>
      </c>
      <c r="L4" s="13"/>
      <c r="M4" s="2"/>
    </row>
    <row r="5" spans="1:13" x14ac:dyDescent="0.2">
      <c r="A5" s="2">
        <v>3</v>
      </c>
      <c r="B5" s="2" t="s">
        <v>10</v>
      </c>
      <c r="C5" s="2" t="s">
        <v>11</v>
      </c>
      <c r="D5" s="2" t="s">
        <v>12</v>
      </c>
      <c r="E5" s="2">
        <v>1</v>
      </c>
      <c r="F5" s="2" t="s">
        <v>17</v>
      </c>
      <c r="G5" s="2" t="s">
        <v>18</v>
      </c>
      <c r="H5" s="3">
        <v>74.099999999999994</v>
      </c>
      <c r="I5" s="3" t="s">
        <v>16</v>
      </c>
      <c r="J5" s="11"/>
      <c r="K5" s="11" t="s">
        <v>16</v>
      </c>
      <c r="L5" s="13"/>
      <c r="M5" s="2"/>
    </row>
    <row r="6" spans="1:13" x14ac:dyDescent="0.2">
      <c r="A6" s="2">
        <v>4</v>
      </c>
      <c r="B6" s="2" t="s">
        <v>10</v>
      </c>
      <c r="C6" s="2" t="s">
        <v>20</v>
      </c>
      <c r="D6" s="2" t="s">
        <v>21</v>
      </c>
      <c r="E6" s="2">
        <v>1</v>
      </c>
      <c r="F6" s="2" t="s">
        <v>19</v>
      </c>
      <c r="G6" s="2" t="s">
        <v>22</v>
      </c>
      <c r="H6" s="3">
        <v>81.400000000000006</v>
      </c>
      <c r="I6" s="3">
        <v>85.6</v>
      </c>
      <c r="J6" s="11">
        <f t="shared" ref="J6:J24" si="0">ROUND(H6*0.5,2)+ROUND(I6*0.5,2)</f>
        <v>83.5</v>
      </c>
      <c r="K6" s="13">
        <v>1</v>
      </c>
      <c r="L6" s="13" t="str">
        <f t="shared" ref="L6:L24" si="1">IF(K6&lt;=E6,"是","")</f>
        <v>是</v>
      </c>
      <c r="M6" s="2"/>
    </row>
    <row r="7" spans="1:13" x14ac:dyDescent="0.2">
      <c r="A7" s="2">
        <v>5</v>
      </c>
      <c r="B7" s="2" t="s">
        <v>10</v>
      </c>
      <c r="C7" s="2" t="s">
        <v>20</v>
      </c>
      <c r="D7" s="2" t="s">
        <v>21</v>
      </c>
      <c r="E7" s="2">
        <v>1</v>
      </c>
      <c r="F7" s="2" t="s">
        <v>23</v>
      </c>
      <c r="G7" s="2" t="s">
        <v>24</v>
      </c>
      <c r="H7" s="3">
        <v>78.900000000000006</v>
      </c>
      <c r="I7" s="3">
        <v>81.28</v>
      </c>
      <c r="J7" s="11">
        <f t="shared" si="0"/>
        <v>80.09</v>
      </c>
      <c r="K7" s="13">
        <v>2</v>
      </c>
      <c r="L7" s="13" t="str">
        <f t="shared" si="1"/>
        <v/>
      </c>
      <c r="M7" s="2"/>
    </row>
    <row r="8" spans="1:13" x14ac:dyDescent="0.2">
      <c r="A8" s="2">
        <v>6</v>
      </c>
      <c r="B8" s="2" t="s">
        <v>10</v>
      </c>
      <c r="C8" s="2" t="s">
        <v>20</v>
      </c>
      <c r="D8" s="2" t="s">
        <v>21</v>
      </c>
      <c r="E8" s="2">
        <v>1</v>
      </c>
      <c r="F8" s="2" t="s">
        <v>25</v>
      </c>
      <c r="G8" s="2" t="s">
        <v>26</v>
      </c>
      <c r="H8" s="3">
        <v>78.7</v>
      </c>
      <c r="I8" s="3">
        <v>77.98</v>
      </c>
      <c r="J8" s="11">
        <f t="shared" si="0"/>
        <v>78.34</v>
      </c>
      <c r="K8" s="13">
        <v>3</v>
      </c>
      <c r="L8" s="13" t="str">
        <f t="shared" si="1"/>
        <v/>
      </c>
      <c r="M8" s="2"/>
    </row>
    <row r="9" spans="1:13" x14ac:dyDescent="0.2">
      <c r="A9" s="2">
        <v>7</v>
      </c>
      <c r="B9" s="2" t="s">
        <v>10</v>
      </c>
      <c r="C9" s="2" t="s">
        <v>28</v>
      </c>
      <c r="D9" s="2" t="s">
        <v>29</v>
      </c>
      <c r="E9" s="2">
        <v>1</v>
      </c>
      <c r="F9" s="2" t="s">
        <v>27</v>
      </c>
      <c r="G9" s="2" t="s">
        <v>30</v>
      </c>
      <c r="H9" s="3">
        <v>81.8</v>
      </c>
      <c r="I9" s="3">
        <v>85.06</v>
      </c>
      <c r="J9" s="11">
        <f t="shared" si="0"/>
        <v>83.43</v>
      </c>
      <c r="K9" s="13">
        <v>1</v>
      </c>
      <c r="L9" s="13" t="str">
        <f t="shared" si="1"/>
        <v>是</v>
      </c>
      <c r="M9" s="2"/>
    </row>
    <row r="10" spans="1:13" x14ac:dyDescent="0.2">
      <c r="A10" s="2">
        <v>8</v>
      </c>
      <c r="B10" s="2" t="s">
        <v>10</v>
      </c>
      <c r="C10" s="2" t="s">
        <v>28</v>
      </c>
      <c r="D10" s="2" t="s">
        <v>29</v>
      </c>
      <c r="E10" s="2">
        <v>1</v>
      </c>
      <c r="F10" s="2" t="s">
        <v>31</v>
      </c>
      <c r="G10" s="2" t="s">
        <v>32</v>
      </c>
      <c r="H10" s="3">
        <v>78.400000000000006</v>
      </c>
      <c r="I10" s="3">
        <v>86.9</v>
      </c>
      <c r="J10" s="11">
        <f t="shared" si="0"/>
        <v>82.65</v>
      </c>
      <c r="K10" s="13">
        <v>2</v>
      </c>
      <c r="L10" s="13" t="str">
        <f t="shared" si="1"/>
        <v/>
      </c>
      <c r="M10" s="2"/>
    </row>
    <row r="11" spans="1:13" x14ac:dyDescent="0.2">
      <c r="A11" s="2">
        <v>9</v>
      </c>
      <c r="B11" s="2" t="s">
        <v>10</v>
      </c>
      <c r="C11" s="2" t="s">
        <v>28</v>
      </c>
      <c r="D11" s="2" t="s">
        <v>29</v>
      </c>
      <c r="E11" s="2">
        <v>1</v>
      </c>
      <c r="F11" s="2" t="s">
        <v>33</v>
      </c>
      <c r="G11" s="2" t="s">
        <v>34</v>
      </c>
      <c r="H11" s="3">
        <v>80.3</v>
      </c>
      <c r="I11" s="3">
        <v>74.98</v>
      </c>
      <c r="J11" s="11">
        <f t="shared" si="0"/>
        <v>77.64</v>
      </c>
      <c r="K11" s="13">
        <v>3</v>
      </c>
      <c r="L11" s="13" t="str">
        <f t="shared" si="1"/>
        <v/>
      </c>
      <c r="M11" s="2"/>
    </row>
    <row r="12" spans="1:13" x14ac:dyDescent="0.2">
      <c r="A12" s="2">
        <v>10</v>
      </c>
      <c r="B12" s="2" t="s">
        <v>10</v>
      </c>
      <c r="C12" s="2" t="s">
        <v>36</v>
      </c>
      <c r="D12" s="2" t="s">
        <v>37</v>
      </c>
      <c r="E12" s="2">
        <v>1</v>
      </c>
      <c r="F12" s="2" t="s">
        <v>35</v>
      </c>
      <c r="G12" s="2" t="s">
        <v>38</v>
      </c>
      <c r="H12" s="3">
        <v>77.900000000000006</v>
      </c>
      <c r="I12" s="3">
        <v>82.58</v>
      </c>
      <c r="J12" s="11">
        <f t="shared" si="0"/>
        <v>80.240000000000009</v>
      </c>
      <c r="K12" s="13">
        <v>1</v>
      </c>
      <c r="L12" s="13" t="str">
        <f t="shared" si="1"/>
        <v>是</v>
      </c>
      <c r="M12" s="2"/>
    </row>
    <row r="13" spans="1:13" x14ac:dyDescent="0.2">
      <c r="A13" s="2">
        <v>11</v>
      </c>
      <c r="B13" s="2" t="s">
        <v>10</v>
      </c>
      <c r="C13" s="2" t="s">
        <v>36</v>
      </c>
      <c r="D13" s="2" t="s">
        <v>37</v>
      </c>
      <c r="E13" s="2">
        <v>1</v>
      </c>
      <c r="F13" s="2" t="s">
        <v>39</v>
      </c>
      <c r="G13" s="2" t="s">
        <v>40</v>
      </c>
      <c r="H13" s="3">
        <v>78.2</v>
      </c>
      <c r="I13" s="3">
        <v>81.8</v>
      </c>
      <c r="J13" s="11">
        <f t="shared" si="0"/>
        <v>80</v>
      </c>
      <c r="K13" s="13">
        <v>2</v>
      </c>
      <c r="L13" s="13" t="str">
        <f t="shared" si="1"/>
        <v/>
      </c>
      <c r="M13" s="2"/>
    </row>
    <row r="14" spans="1:13" x14ac:dyDescent="0.2">
      <c r="A14" s="2">
        <v>12</v>
      </c>
      <c r="B14" s="2" t="s">
        <v>10</v>
      </c>
      <c r="C14" s="2" t="s">
        <v>36</v>
      </c>
      <c r="D14" s="2" t="s">
        <v>37</v>
      </c>
      <c r="E14" s="2">
        <v>1</v>
      </c>
      <c r="F14" s="2" t="s">
        <v>41</v>
      </c>
      <c r="G14" s="2" t="s">
        <v>42</v>
      </c>
      <c r="H14" s="3">
        <v>76.7</v>
      </c>
      <c r="I14" s="3">
        <v>71.12</v>
      </c>
      <c r="J14" s="11">
        <f t="shared" si="0"/>
        <v>73.91</v>
      </c>
      <c r="K14" s="13">
        <v>3</v>
      </c>
      <c r="L14" s="13" t="str">
        <f t="shared" si="1"/>
        <v/>
      </c>
      <c r="M14" s="2"/>
    </row>
    <row r="15" spans="1:13" x14ac:dyDescent="0.2">
      <c r="A15" s="2">
        <v>13</v>
      </c>
      <c r="B15" s="2" t="s">
        <v>10</v>
      </c>
      <c r="C15" s="2" t="s">
        <v>44</v>
      </c>
      <c r="D15" s="2" t="s">
        <v>45</v>
      </c>
      <c r="E15" s="2">
        <v>1</v>
      </c>
      <c r="F15" s="2" t="s">
        <v>43</v>
      </c>
      <c r="G15" s="2" t="s">
        <v>46</v>
      </c>
      <c r="H15" s="2">
        <v>67.900000000000006</v>
      </c>
      <c r="I15" s="3">
        <v>83</v>
      </c>
      <c r="J15" s="11">
        <f t="shared" si="0"/>
        <v>75.45</v>
      </c>
      <c r="K15" s="13">
        <v>1</v>
      </c>
      <c r="L15" s="13" t="str">
        <f t="shared" si="1"/>
        <v>是</v>
      </c>
      <c r="M15" s="3"/>
    </row>
    <row r="16" spans="1:13" s="4" customFormat="1" x14ac:dyDescent="0.2">
      <c r="A16" s="2">
        <v>14</v>
      </c>
      <c r="B16" s="2" t="s">
        <v>10</v>
      </c>
      <c r="C16" s="2" t="s">
        <v>44</v>
      </c>
      <c r="D16" s="2" t="s">
        <v>45</v>
      </c>
      <c r="E16" s="2">
        <v>1</v>
      </c>
      <c r="F16" s="2" t="s">
        <v>47</v>
      </c>
      <c r="G16" s="2" t="s">
        <v>48</v>
      </c>
      <c r="H16" s="2">
        <v>68</v>
      </c>
      <c r="I16" s="3">
        <v>80.02</v>
      </c>
      <c r="J16" s="11">
        <f t="shared" si="0"/>
        <v>74.009999999999991</v>
      </c>
      <c r="K16" s="13">
        <v>2</v>
      </c>
      <c r="L16" s="13" t="str">
        <f t="shared" si="1"/>
        <v/>
      </c>
      <c r="M16" s="3"/>
    </row>
    <row r="17" spans="1:13" s="4" customFormat="1" x14ac:dyDescent="0.2">
      <c r="A17" s="2">
        <v>15</v>
      </c>
      <c r="B17" s="2" t="s">
        <v>10</v>
      </c>
      <c r="C17" s="2" t="s">
        <v>44</v>
      </c>
      <c r="D17" s="2" t="s">
        <v>45</v>
      </c>
      <c r="E17" s="2">
        <v>1</v>
      </c>
      <c r="F17" s="2" t="s">
        <v>49</v>
      </c>
      <c r="G17" s="2" t="s">
        <v>50</v>
      </c>
      <c r="H17" s="3">
        <v>69.099999999999994</v>
      </c>
      <c r="I17" s="3">
        <v>76.540000000000006</v>
      </c>
      <c r="J17" s="11">
        <f t="shared" si="0"/>
        <v>72.819999999999993</v>
      </c>
      <c r="K17" s="13">
        <v>3</v>
      </c>
      <c r="L17" s="13" t="str">
        <f t="shared" si="1"/>
        <v/>
      </c>
      <c r="M17" s="2"/>
    </row>
    <row r="18" spans="1:13" x14ac:dyDescent="0.2">
      <c r="A18" s="2">
        <v>16</v>
      </c>
      <c r="B18" s="5" t="s">
        <v>10</v>
      </c>
      <c r="C18" s="5" t="s">
        <v>52</v>
      </c>
      <c r="D18" s="5" t="s">
        <v>53</v>
      </c>
      <c r="E18" s="5">
        <v>3</v>
      </c>
      <c r="F18" s="5" t="s">
        <v>51</v>
      </c>
      <c r="G18" s="5" t="s">
        <v>54</v>
      </c>
      <c r="H18" s="6">
        <v>78.099999999999994</v>
      </c>
      <c r="I18" s="3">
        <v>84.9</v>
      </c>
      <c r="J18" s="11">
        <f t="shared" si="0"/>
        <v>81.5</v>
      </c>
      <c r="K18" s="13">
        <v>1</v>
      </c>
      <c r="L18" s="13" t="str">
        <f t="shared" si="1"/>
        <v>是</v>
      </c>
      <c r="M18" s="2"/>
    </row>
    <row r="19" spans="1:13" x14ac:dyDescent="0.2">
      <c r="A19" s="2">
        <v>17</v>
      </c>
      <c r="B19" s="7" t="s">
        <v>10</v>
      </c>
      <c r="C19" s="7" t="s">
        <v>52</v>
      </c>
      <c r="D19" s="7" t="s">
        <v>53</v>
      </c>
      <c r="E19" s="7">
        <v>3</v>
      </c>
      <c r="F19" s="7" t="s">
        <v>55</v>
      </c>
      <c r="G19" s="7" t="s">
        <v>56</v>
      </c>
      <c r="H19" s="7">
        <v>73.3</v>
      </c>
      <c r="I19" s="3">
        <v>85.32</v>
      </c>
      <c r="J19" s="11">
        <f t="shared" si="0"/>
        <v>79.31</v>
      </c>
      <c r="K19" s="14">
        <v>2</v>
      </c>
      <c r="L19" s="13" t="str">
        <f t="shared" si="1"/>
        <v>是</v>
      </c>
      <c r="M19" s="2"/>
    </row>
    <row r="20" spans="1:13" x14ac:dyDescent="0.2">
      <c r="A20" s="2">
        <v>18</v>
      </c>
      <c r="B20" s="2" t="s">
        <v>10</v>
      </c>
      <c r="C20" s="2" t="s">
        <v>52</v>
      </c>
      <c r="D20" s="2" t="s">
        <v>53</v>
      </c>
      <c r="E20" s="2">
        <v>3</v>
      </c>
      <c r="F20" s="2" t="s">
        <v>57</v>
      </c>
      <c r="G20" s="2" t="s">
        <v>58</v>
      </c>
      <c r="H20" s="3">
        <v>78</v>
      </c>
      <c r="I20" s="3">
        <v>80.42</v>
      </c>
      <c r="J20" s="11">
        <f t="shared" si="0"/>
        <v>79.210000000000008</v>
      </c>
      <c r="K20" s="13">
        <v>3</v>
      </c>
      <c r="L20" s="13" t="str">
        <f t="shared" si="1"/>
        <v>是</v>
      </c>
      <c r="M20" s="2"/>
    </row>
    <row r="21" spans="1:13" x14ac:dyDescent="0.2">
      <c r="A21" s="2">
        <v>19</v>
      </c>
      <c r="B21" s="2" t="s">
        <v>10</v>
      </c>
      <c r="C21" s="2" t="s">
        <v>52</v>
      </c>
      <c r="D21" s="2" t="s">
        <v>53</v>
      </c>
      <c r="E21" s="2">
        <v>3</v>
      </c>
      <c r="F21" s="2" t="s">
        <v>59</v>
      </c>
      <c r="G21" s="2" t="s">
        <v>60</v>
      </c>
      <c r="H21" s="3">
        <v>76.099999999999994</v>
      </c>
      <c r="I21" s="3">
        <v>81.540000000000006</v>
      </c>
      <c r="J21" s="11">
        <f t="shared" si="0"/>
        <v>78.819999999999993</v>
      </c>
      <c r="K21" s="14">
        <v>4</v>
      </c>
      <c r="L21" s="13" t="str">
        <f t="shared" si="1"/>
        <v/>
      </c>
      <c r="M21" s="2"/>
    </row>
    <row r="22" spans="1:13" x14ac:dyDescent="0.2">
      <c r="A22" s="2">
        <v>20</v>
      </c>
      <c r="B22" s="2" t="s">
        <v>10</v>
      </c>
      <c r="C22" s="2" t="s">
        <v>52</v>
      </c>
      <c r="D22" s="2" t="s">
        <v>53</v>
      </c>
      <c r="E22" s="2">
        <v>3</v>
      </c>
      <c r="F22" s="2" t="s">
        <v>61</v>
      </c>
      <c r="G22" s="2" t="s">
        <v>62</v>
      </c>
      <c r="H22" s="3">
        <v>74.8</v>
      </c>
      <c r="I22" s="3">
        <v>82.06</v>
      </c>
      <c r="J22" s="11">
        <f t="shared" si="0"/>
        <v>78.430000000000007</v>
      </c>
      <c r="K22" s="13">
        <v>5</v>
      </c>
      <c r="L22" s="13" t="str">
        <f t="shared" si="1"/>
        <v/>
      </c>
      <c r="M22" s="2"/>
    </row>
    <row r="23" spans="1:13" x14ac:dyDescent="0.2">
      <c r="A23" s="2">
        <v>21</v>
      </c>
      <c r="B23" s="2" t="s">
        <v>10</v>
      </c>
      <c r="C23" s="2" t="s">
        <v>52</v>
      </c>
      <c r="D23" s="2" t="s">
        <v>53</v>
      </c>
      <c r="E23" s="2">
        <v>3</v>
      </c>
      <c r="F23" s="2" t="s">
        <v>63</v>
      </c>
      <c r="G23" s="2" t="s">
        <v>64</v>
      </c>
      <c r="H23" s="3">
        <v>73.7</v>
      </c>
      <c r="I23" s="3">
        <v>80.08</v>
      </c>
      <c r="J23" s="11">
        <f t="shared" si="0"/>
        <v>76.89</v>
      </c>
      <c r="K23" s="14">
        <v>6</v>
      </c>
      <c r="L23" s="13" t="str">
        <f t="shared" si="1"/>
        <v/>
      </c>
      <c r="M23" s="2"/>
    </row>
    <row r="24" spans="1:13" x14ac:dyDescent="0.2">
      <c r="A24" s="2">
        <v>22</v>
      </c>
      <c r="B24" s="2" t="s">
        <v>10</v>
      </c>
      <c r="C24" s="2" t="s">
        <v>52</v>
      </c>
      <c r="D24" s="2" t="s">
        <v>53</v>
      </c>
      <c r="E24" s="2">
        <v>3</v>
      </c>
      <c r="F24" s="2" t="s">
        <v>65</v>
      </c>
      <c r="G24" s="2" t="s">
        <v>66</v>
      </c>
      <c r="H24" s="3">
        <v>73.8</v>
      </c>
      <c r="I24" s="3">
        <v>78.88</v>
      </c>
      <c r="J24" s="11">
        <f t="shared" si="0"/>
        <v>76.34</v>
      </c>
      <c r="K24" s="13">
        <v>7</v>
      </c>
      <c r="L24" s="13" t="str">
        <f t="shared" si="1"/>
        <v/>
      </c>
      <c r="M24" s="2"/>
    </row>
    <row r="25" spans="1:13" x14ac:dyDescent="0.2">
      <c r="A25" s="2">
        <v>23</v>
      </c>
      <c r="B25" s="2" t="s">
        <v>10</v>
      </c>
      <c r="C25" s="2" t="s">
        <v>52</v>
      </c>
      <c r="D25" s="2" t="s">
        <v>53</v>
      </c>
      <c r="E25" s="2">
        <v>3</v>
      </c>
      <c r="F25" s="2" t="s">
        <v>67</v>
      </c>
      <c r="G25" s="2" t="s">
        <v>68</v>
      </c>
      <c r="H25" s="3">
        <v>78.900000000000006</v>
      </c>
      <c r="I25" s="3" t="s">
        <v>16</v>
      </c>
      <c r="J25" s="11"/>
      <c r="K25" s="11" t="s">
        <v>16</v>
      </c>
      <c r="L25" s="13"/>
      <c r="M25" s="2"/>
    </row>
    <row r="26" spans="1:13" s="4" customFormat="1" x14ac:dyDescent="0.2">
      <c r="A26" s="2">
        <v>24</v>
      </c>
      <c r="B26" s="2" t="s">
        <v>10</v>
      </c>
      <c r="C26" s="2" t="s">
        <v>52</v>
      </c>
      <c r="D26" s="2" t="s">
        <v>53</v>
      </c>
      <c r="E26" s="2">
        <v>3</v>
      </c>
      <c r="F26" s="2" t="s">
        <v>69</v>
      </c>
      <c r="G26" s="2" t="s">
        <v>70</v>
      </c>
      <c r="H26" s="3">
        <v>73.7</v>
      </c>
      <c r="I26" s="3" t="s">
        <v>16</v>
      </c>
      <c r="J26" s="11"/>
      <c r="K26" s="11" t="s">
        <v>16</v>
      </c>
      <c r="L26" s="13"/>
      <c r="M26" s="2"/>
    </row>
    <row r="27" spans="1:13" x14ac:dyDescent="0.2">
      <c r="A27" s="2">
        <v>25</v>
      </c>
      <c r="B27" s="2" t="s">
        <v>10</v>
      </c>
      <c r="C27" s="2" t="s">
        <v>72</v>
      </c>
      <c r="D27" s="2" t="s">
        <v>73</v>
      </c>
      <c r="E27" s="2">
        <v>1</v>
      </c>
      <c r="F27" s="2" t="s">
        <v>71</v>
      </c>
      <c r="G27" s="2" t="s">
        <v>74</v>
      </c>
      <c r="H27" s="3">
        <v>76.7</v>
      </c>
      <c r="I27" s="3">
        <v>79.66</v>
      </c>
      <c r="J27" s="11">
        <f t="shared" ref="J27:J44" si="2">ROUND(H27*0.5,2)+ROUND(I27*0.5,2)</f>
        <v>78.180000000000007</v>
      </c>
      <c r="K27" s="13">
        <v>1</v>
      </c>
      <c r="L27" s="13" t="str">
        <f t="shared" ref="L27:L44" si="3">IF(K27&lt;=E27,"是","")</f>
        <v>是</v>
      </c>
      <c r="M27" s="2"/>
    </row>
    <row r="28" spans="1:13" x14ac:dyDescent="0.2">
      <c r="A28" s="2">
        <v>26</v>
      </c>
      <c r="B28" s="2" t="s">
        <v>10</v>
      </c>
      <c r="C28" s="2" t="s">
        <v>72</v>
      </c>
      <c r="D28" s="2" t="s">
        <v>73</v>
      </c>
      <c r="E28" s="2">
        <v>1</v>
      </c>
      <c r="F28" s="2" t="s">
        <v>75</v>
      </c>
      <c r="G28" s="2" t="s">
        <v>76</v>
      </c>
      <c r="H28" s="3">
        <v>73.3</v>
      </c>
      <c r="I28" s="3">
        <v>77.319999999999993</v>
      </c>
      <c r="J28" s="11">
        <f t="shared" si="2"/>
        <v>75.31</v>
      </c>
      <c r="K28" s="13">
        <v>2</v>
      </c>
      <c r="L28" s="13" t="str">
        <f t="shared" si="3"/>
        <v/>
      </c>
      <c r="M28" s="2"/>
    </row>
    <row r="29" spans="1:13" x14ac:dyDescent="0.2">
      <c r="A29" s="2">
        <v>27</v>
      </c>
      <c r="B29" s="2" t="s">
        <v>10</v>
      </c>
      <c r="C29" s="2" t="s">
        <v>72</v>
      </c>
      <c r="D29" s="2" t="s">
        <v>73</v>
      </c>
      <c r="E29" s="2">
        <v>1</v>
      </c>
      <c r="F29" s="2" t="s">
        <v>77</v>
      </c>
      <c r="G29" s="2" t="s">
        <v>78</v>
      </c>
      <c r="H29" s="3">
        <v>73.2</v>
      </c>
      <c r="I29" s="3">
        <v>75.5</v>
      </c>
      <c r="J29" s="11">
        <f t="shared" si="2"/>
        <v>74.349999999999994</v>
      </c>
      <c r="K29" s="13">
        <v>3</v>
      </c>
      <c r="L29" s="13" t="str">
        <f t="shared" si="3"/>
        <v/>
      </c>
      <c r="M29" s="2"/>
    </row>
    <row r="30" spans="1:13" x14ac:dyDescent="0.2">
      <c r="A30" s="2">
        <v>28</v>
      </c>
      <c r="B30" s="2" t="s">
        <v>80</v>
      </c>
      <c r="C30" s="2" t="s">
        <v>81</v>
      </c>
      <c r="D30" s="2" t="s">
        <v>82</v>
      </c>
      <c r="E30" s="2">
        <v>1</v>
      </c>
      <c r="F30" s="2" t="s">
        <v>79</v>
      </c>
      <c r="G30" s="2" t="s">
        <v>83</v>
      </c>
      <c r="H30" s="3">
        <v>81.400000000000006</v>
      </c>
      <c r="I30" s="3">
        <v>81.3</v>
      </c>
      <c r="J30" s="11">
        <f t="shared" si="2"/>
        <v>81.349999999999994</v>
      </c>
      <c r="K30" s="13">
        <v>1</v>
      </c>
      <c r="L30" s="13" t="str">
        <f t="shared" si="3"/>
        <v>是</v>
      </c>
      <c r="M30" s="2"/>
    </row>
    <row r="31" spans="1:13" x14ac:dyDescent="0.2">
      <c r="A31" s="2">
        <v>29</v>
      </c>
      <c r="B31" s="2" t="s">
        <v>80</v>
      </c>
      <c r="C31" s="2" t="s">
        <v>81</v>
      </c>
      <c r="D31" s="2" t="s">
        <v>82</v>
      </c>
      <c r="E31" s="2">
        <v>1</v>
      </c>
      <c r="F31" s="2" t="s">
        <v>84</v>
      </c>
      <c r="G31" s="2" t="s">
        <v>85</v>
      </c>
      <c r="H31" s="3">
        <v>78.400000000000006</v>
      </c>
      <c r="I31" s="3">
        <v>73.400000000000006</v>
      </c>
      <c r="J31" s="11">
        <f t="shared" si="2"/>
        <v>75.900000000000006</v>
      </c>
      <c r="K31" s="13">
        <v>2</v>
      </c>
      <c r="L31" s="13" t="str">
        <f t="shared" si="3"/>
        <v/>
      </c>
      <c r="M31" s="2"/>
    </row>
    <row r="32" spans="1:13" x14ac:dyDescent="0.2">
      <c r="A32" s="2">
        <v>30</v>
      </c>
      <c r="B32" s="2" t="s">
        <v>80</v>
      </c>
      <c r="C32" s="2" t="s">
        <v>81</v>
      </c>
      <c r="D32" s="2" t="s">
        <v>82</v>
      </c>
      <c r="E32" s="2">
        <v>1</v>
      </c>
      <c r="F32" s="2" t="s">
        <v>86</v>
      </c>
      <c r="G32" s="2" t="s">
        <v>87</v>
      </c>
      <c r="H32" s="3">
        <v>74.7</v>
      </c>
      <c r="I32" s="3">
        <v>66.3</v>
      </c>
      <c r="J32" s="11">
        <f t="shared" si="2"/>
        <v>70.5</v>
      </c>
      <c r="K32" s="13">
        <v>3</v>
      </c>
      <c r="L32" s="13" t="str">
        <f t="shared" si="3"/>
        <v/>
      </c>
      <c r="M32" s="2"/>
    </row>
    <row r="33" spans="1:13" x14ac:dyDescent="0.2">
      <c r="A33" s="2">
        <v>31</v>
      </c>
      <c r="B33" s="2" t="s">
        <v>80</v>
      </c>
      <c r="C33" s="2" t="s">
        <v>89</v>
      </c>
      <c r="D33" s="2" t="s">
        <v>90</v>
      </c>
      <c r="E33" s="2">
        <v>2</v>
      </c>
      <c r="F33" s="2" t="s">
        <v>88</v>
      </c>
      <c r="G33" s="2" t="s">
        <v>91</v>
      </c>
      <c r="H33" s="3">
        <v>71.2</v>
      </c>
      <c r="I33" s="3">
        <v>84.6</v>
      </c>
      <c r="J33" s="11">
        <f t="shared" si="2"/>
        <v>77.900000000000006</v>
      </c>
      <c r="K33" s="13">
        <v>1</v>
      </c>
      <c r="L33" s="13" t="str">
        <f t="shared" si="3"/>
        <v>是</v>
      </c>
      <c r="M33" s="2"/>
    </row>
    <row r="34" spans="1:13" x14ac:dyDescent="0.2">
      <c r="A34" s="2">
        <v>32</v>
      </c>
      <c r="B34" s="2" t="s">
        <v>80</v>
      </c>
      <c r="C34" s="2" t="s">
        <v>89</v>
      </c>
      <c r="D34" s="2" t="s">
        <v>90</v>
      </c>
      <c r="E34" s="2">
        <v>2</v>
      </c>
      <c r="F34" s="2" t="s">
        <v>92</v>
      </c>
      <c r="G34" s="2" t="s">
        <v>93</v>
      </c>
      <c r="H34" s="3">
        <v>72.599999999999994</v>
      </c>
      <c r="I34" s="3">
        <v>76.599999999999994</v>
      </c>
      <c r="J34" s="11">
        <f t="shared" si="2"/>
        <v>74.599999999999994</v>
      </c>
      <c r="K34" s="13">
        <v>2</v>
      </c>
      <c r="L34" s="13" t="str">
        <f t="shared" si="3"/>
        <v>是</v>
      </c>
      <c r="M34" s="2"/>
    </row>
    <row r="35" spans="1:13" x14ac:dyDescent="0.2">
      <c r="A35" s="2">
        <v>33</v>
      </c>
      <c r="B35" s="2" t="s">
        <v>80</v>
      </c>
      <c r="C35" s="2" t="s">
        <v>89</v>
      </c>
      <c r="D35" s="2" t="s">
        <v>90</v>
      </c>
      <c r="E35" s="2">
        <v>2</v>
      </c>
      <c r="F35" s="2" t="s">
        <v>94</v>
      </c>
      <c r="G35" s="2" t="s">
        <v>95</v>
      </c>
      <c r="H35" s="3">
        <v>71.5</v>
      </c>
      <c r="I35" s="3">
        <v>74.8</v>
      </c>
      <c r="J35" s="11">
        <f t="shared" si="2"/>
        <v>73.150000000000006</v>
      </c>
      <c r="K35" s="13">
        <v>3</v>
      </c>
      <c r="L35" s="13" t="str">
        <f t="shared" si="3"/>
        <v/>
      </c>
      <c r="M35" s="2"/>
    </row>
    <row r="36" spans="1:13" x14ac:dyDescent="0.2">
      <c r="A36" s="2">
        <v>34</v>
      </c>
      <c r="B36" s="2" t="s">
        <v>80</v>
      </c>
      <c r="C36" s="2" t="s">
        <v>89</v>
      </c>
      <c r="D36" s="2" t="s">
        <v>90</v>
      </c>
      <c r="E36" s="2">
        <v>2</v>
      </c>
      <c r="F36" s="2" t="s">
        <v>96</v>
      </c>
      <c r="G36" s="2" t="s">
        <v>97</v>
      </c>
      <c r="H36" s="3">
        <v>68.2</v>
      </c>
      <c r="I36" s="3">
        <v>75</v>
      </c>
      <c r="J36" s="11">
        <f t="shared" si="2"/>
        <v>71.599999999999994</v>
      </c>
      <c r="K36" s="13">
        <v>4</v>
      </c>
      <c r="L36" s="13" t="str">
        <f t="shared" si="3"/>
        <v/>
      </c>
      <c r="M36" s="2"/>
    </row>
    <row r="37" spans="1:13" x14ac:dyDescent="0.2">
      <c r="A37" s="2">
        <v>35</v>
      </c>
      <c r="B37" s="2" t="s">
        <v>80</v>
      </c>
      <c r="C37" s="2" t="s">
        <v>89</v>
      </c>
      <c r="D37" s="2" t="s">
        <v>90</v>
      </c>
      <c r="E37" s="2">
        <v>2</v>
      </c>
      <c r="F37" s="2" t="s">
        <v>98</v>
      </c>
      <c r="G37" s="2" t="s">
        <v>99</v>
      </c>
      <c r="H37" s="3">
        <v>72.7</v>
      </c>
      <c r="I37" s="3">
        <v>69.900000000000006</v>
      </c>
      <c r="J37" s="11">
        <f t="shared" si="2"/>
        <v>71.300000000000011</v>
      </c>
      <c r="K37" s="13">
        <v>5</v>
      </c>
      <c r="L37" s="13" t="str">
        <f t="shared" si="3"/>
        <v/>
      </c>
      <c r="M37" s="2"/>
    </row>
    <row r="38" spans="1:13" x14ac:dyDescent="0.2">
      <c r="A38" s="2">
        <v>36</v>
      </c>
      <c r="B38" s="2" t="s">
        <v>80</v>
      </c>
      <c r="C38" s="2" t="s">
        <v>89</v>
      </c>
      <c r="D38" s="2" t="s">
        <v>90</v>
      </c>
      <c r="E38" s="2">
        <v>2</v>
      </c>
      <c r="F38" s="2" t="s">
        <v>100</v>
      </c>
      <c r="G38" s="2" t="s">
        <v>101</v>
      </c>
      <c r="H38" s="3">
        <v>71.599999999999994</v>
      </c>
      <c r="I38" s="3">
        <v>68.5</v>
      </c>
      <c r="J38" s="11">
        <f t="shared" si="2"/>
        <v>70.05</v>
      </c>
      <c r="K38" s="13">
        <v>6</v>
      </c>
      <c r="L38" s="13" t="str">
        <f t="shared" si="3"/>
        <v/>
      </c>
      <c r="M38" s="2"/>
    </row>
    <row r="39" spans="1:13" x14ac:dyDescent="0.2">
      <c r="A39" s="2">
        <v>37</v>
      </c>
      <c r="B39" s="2" t="s">
        <v>80</v>
      </c>
      <c r="C39" s="2" t="s">
        <v>89</v>
      </c>
      <c r="D39" s="2" t="s">
        <v>90</v>
      </c>
      <c r="E39" s="2">
        <v>2</v>
      </c>
      <c r="F39" s="2" t="s">
        <v>102</v>
      </c>
      <c r="G39" s="2" t="s">
        <v>103</v>
      </c>
      <c r="H39" s="3">
        <v>68.2</v>
      </c>
      <c r="I39" s="3">
        <v>71.599999999999994</v>
      </c>
      <c r="J39" s="11">
        <f t="shared" si="2"/>
        <v>69.900000000000006</v>
      </c>
      <c r="K39" s="13">
        <v>7</v>
      </c>
      <c r="L39" s="13" t="str">
        <f t="shared" si="3"/>
        <v/>
      </c>
      <c r="M39" s="2"/>
    </row>
    <row r="40" spans="1:13" x14ac:dyDescent="0.2">
      <c r="A40" s="2">
        <v>38</v>
      </c>
      <c r="B40" s="2" t="s">
        <v>105</v>
      </c>
      <c r="C40" s="2" t="s">
        <v>106</v>
      </c>
      <c r="D40" s="2" t="s">
        <v>107</v>
      </c>
      <c r="E40" s="2">
        <v>1</v>
      </c>
      <c r="F40" s="2" t="s">
        <v>104</v>
      </c>
      <c r="G40" s="2" t="s">
        <v>108</v>
      </c>
      <c r="H40" s="3">
        <v>72.5</v>
      </c>
      <c r="I40" s="3">
        <v>84.78</v>
      </c>
      <c r="J40" s="11">
        <f t="shared" si="2"/>
        <v>78.64</v>
      </c>
      <c r="K40" s="13">
        <v>1</v>
      </c>
      <c r="L40" s="13" t="str">
        <f t="shared" si="3"/>
        <v>是</v>
      </c>
      <c r="M40" s="2"/>
    </row>
    <row r="41" spans="1:13" x14ac:dyDescent="0.2">
      <c r="A41" s="2">
        <v>39</v>
      </c>
      <c r="B41" s="2" t="s">
        <v>105</v>
      </c>
      <c r="C41" s="2" t="s">
        <v>106</v>
      </c>
      <c r="D41" s="2" t="s">
        <v>107</v>
      </c>
      <c r="E41" s="2">
        <v>1</v>
      </c>
      <c r="F41" s="2" t="s">
        <v>109</v>
      </c>
      <c r="G41" s="2" t="s">
        <v>110</v>
      </c>
      <c r="H41" s="3">
        <v>71.5</v>
      </c>
      <c r="I41" s="3">
        <v>80.06</v>
      </c>
      <c r="J41" s="11">
        <f t="shared" si="2"/>
        <v>75.78</v>
      </c>
      <c r="K41" s="13">
        <v>2</v>
      </c>
      <c r="L41" s="13" t="str">
        <f t="shared" si="3"/>
        <v/>
      </c>
      <c r="M41" s="2"/>
    </row>
    <row r="42" spans="1:13" x14ac:dyDescent="0.2">
      <c r="A42" s="2">
        <v>40</v>
      </c>
      <c r="B42" s="2" t="s">
        <v>105</v>
      </c>
      <c r="C42" s="2" t="s">
        <v>106</v>
      </c>
      <c r="D42" s="2" t="s">
        <v>107</v>
      </c>
      <c r="E42" s="2">
        <v>1</v>
      </c>
      <c r="F42" s="2" t="s">
        <v>111</v>
      </c>
      <c r="G42" s="2" t="s">
        <v>112</v>
      </c>
      <c r="H42" s="3">
        <v>78.3</v>
      </c>
      <c r="I42" s="3">
        <v>72.680000000000007</v>
      </c>
      <c r="J42" s="11">
        <f t="shared" si="2"/>
        <v>75.490000000000009</v>
      </c>
      <c r="K42" s="13">
        <v>3</v>
      </c>
      <c r="L42" s="13" t="str">
        <f t="shared" si="3"/>
        <v/>
      </c>
      <c r="M42" s="2"/>
    </row>
    <row r="43" spans="1:13" x14ac:dyDescent="0.2">
      <c r="A43" s="2">
        <v>41</v>
      </c>
      <c r="B43" s="7" t="s">
        <v>105</v>
      </c>
      <c r="C43" s="7" t="s">
        <v>114</v>
      </c>
      <c r="D43" s="7" t="s">
        <v>115</v>
      </c>
      <c r="E43" s="7">
        <v>1</v>
      </c>
      <c r="F43" s="7" t="s">
        <v>113</v>
      </c>
      <c r="G43" s="7" t="s">
        <v>116</v>
      </c>
      <c r="H43" s="7">
        <v>74.3</v>
      </c>
      <c r="I43" s="7">
        <v>82.5</v>
      </c>
      <c r="J43" s="11">
        <f t="shared" si="2"/>
        <v>78.400000000000006</v>
      </c>
      <c r="K43" s="14">
        <v>1</v>
      </c>
      <c r="L43" s="13" t="str">
        <f t="shared" si="3"/>
        <v>是</v>
      </c>
      <c r="M43" s="8"/>
    </row>
    <row r="44" spans="1:13" x14ac:dyDescent="0.2">
      <c r="A44" s="2">
        <v>42</v>
      </c>
      <c r="B44" s="2" t="s">
        <v>105</v>
      </c>
      <c r="C44" s="2" t="s">
        <v>114</v>
      </c>
      <c r="D44" s="2" t="s">
        <v>115</v>
      </c>
      <c r="E44" s="2">
        <v>1</v>
      </c>
      <c r="F44" s="2" t="s">
        <v>117</v>
      </c>
      <c r="G44" s="2" t="s">
        <v>118</v>
      </c>
      <c r="H44" s="3">
        <v>76</v>
      </c>
      <c r="I44" s="3">
        <v>72.98</v>
      </c>
      <c r="J44" s="11">
        <f t="shared" si="2"/>
        <v>74.490000000000009</v>
      </c>
      <c r="K44" s="13">
        <v>2</v>
      </c>
      <c r="L44" s="13" t="str">
        <f t="shared" si="3"/>
        <v/>
      </c>
      <c r="M44" s="2"/>
    </row>
    <row r="45" spans="1:13" s="4" customFormat="1" x14ac:dyDescent="0.2">
      <c r="A45" s="2">
        <v>43</v>
      </c>
      <c r="B45" s="2" t="s">
        <v>105</v>
      </c>
      <c r="C45" s="2" t="s">
        <v>114</v>
      </c>
      <c r="D45" s="2" t="s">
        <v>115</v>
      </c>
      <c r="E45" s="2">
        <v>1</v>
      </c>
      <c r="F45" s="2" t="s">
        <v>119</v>
      </c>
      <c r="G45" s="2" t="s">
        <v>120</v>
      </c>
      <c r="H45" s="3">
        <v>74.900000000000006</v>
      </c>
      <c r="I45" s="3" t="s">
        <v>16</v>
      </c>
      <c r="J45" s="11"/>
      <c r="K45" s="11" t="s">
        <v>16</v>
      </c>
      <c r="L45" s="13"/>
      <c r="M45" s="2"/>
    </row>
    <row r="46" spans="1:13" x14ac:dyDescent="0.2">
      <c r="A46" s="2">
        <v>44</v>
      </c>
      <c r="B46" s="2" t="s">
        <v>122</v>
      </c>
      <c r="C46" s="2" t="s">
        <v>123</v>
      </c>
      <c r="D46" s="2" t="s">
        <v>124</v>
      </c>
      <c r="E46" s="2">
        <v>1</v>
      </c>
      <c r="F46" s="2" t="s">
        <v>121</v>
      </c>
      <c r="G46" s="2" t="s">
        <v>125</v>
      </c>
      <c r="H46" s="3">
        <v>80.5</v>
      </c>
      <c r="I46" s="3">
        <v>77.3</v>
      </c>
      <c r="J46" s="11">
        <f t="shared" ref="J46:J57" si="4">ROUND(H46*0.5,2)+ROUND(I46*0.5,2)</f>
        <v>78.900000000000006</v>
      </c>
      <c r="K46" s="13">
        <v>1</v>
      </c>
      <c r="L46" s="13" t="str">
        <f t="shared" ref="L46:L57" si="5">IF(K46&lt;=E46,"是","")</f>
        <v>是</v>
      </c>
      <c r="M46" s="2"/>
    </row>
    <row r="47" spans="1:13" x14ac:dyDescent="0.2">
      <c r="A47" s="2">
        <v>45</v>
      </c>
      <c r="B47" s="2" t="s">
        <v>122</v>
      </c>
      <c r="C47" s="2" t="s">
        <v>123</v>
      </c>
      <c r="D47" s="2" t="s">
        <v>124</v>
      </c>
      <c r="E47" s="2">
        <v>1</v>
      </c>
      <c r="F47" s="2" t="s">
        <v>126</v>
      </c>
      <c r="G47" s="2" t="s">
        <v>127</v>
      </c>
      <c r="H47" s="3">
        <v>78.8</v>
      </c>
      <c r="I47" s="3">
        <v>71.8</v>
      </c>
      <c r="J47" s="11">
        <f t="shared" si="4"/>
        <v>75.3</v>
      </c>
      <c r="K47" s="13">
        <v>2</v>
      </c>
      <c r="L47" s="13" t="str">
        <f t="shared" si="5"/>
        <v/>
      </c>
      <c r="M47" s="2"/>
    </row>
    <row r="48" spans="1:13" x14ac:dyDescent="0.2">
      <c r="A48" s="2">
        <v>46</v>
      </c>
      <c r="B48" s="2" t="s">
        <v>122</v>
      </c>
      <c r="C48" s="2" t="s">
        <v>123</v>
      </c>
      <c r="D48" s="2" t="s">
        <v>124</v>
      </c>
      <c r="E48" s="2">
        <v>1</v>
      </c>
      <c r="F48" s="2" t="s">
        <v>128</v>
      </c>
      <c r="G48" s="2" t="s">
        <v>129</v>
      </c>
      <c r="H48" s="3">
        <v>78.8</v>
      </c>
      <c r="I48" s="3">
        <v>68</v>
      </c>
      <c r="J48" s="11">
        <f t="shared" si="4"/>
        <v>73.400000000000006</v>
      </c>
      <c r="K48" s="13">
        <v>3</v>
      </c>
      <c r="L48" s="13" t="str">
        <f t="shared" si="5"/>
        <v/>
      </c>
      <c r="M48" s="2"/>
    </row>
    <row r="49" spans="1:13" x14ac:dyDescent="0.2">
      <c r="A49" s="2">
        <v>47</v>
      </c>
      <c r="B49" s="2" t="s">
        <v>122</v>
      </c>
      <c r="C49" s="2" t="s">
        <v>131</v>
      </c>
      <c r="D49" s="2" t="s">
        <v>132</v>
      </c>
      <c r="E49" s="2">
        <v>1</v>
      </c>
      <c r="F49" s="2" t="s">
        <v>130</v>
      </c>
      <c r="G49" s="2" t="s">
        <v>133</v>
      </c>
      <c r="H49" s="3">
        <v>81</v>
      </c>
      <c r="I49" s="3">
        <v>80.599999999999994</v>
      </c>
      <c r="J49" s="11">
        <f t="shared" si="4"/>
        <v>80.8</v>
      </c>
      <c r="K49" s="13">
        <v>1</v>
      </c>
      <c r="L49" s="13" t="str">
        <f t="shared" si="5"/>
        <v>是</v>
      </c>
      <c r="M49" s="2"/>
    </row>
    <row r="50" spans="1:13" x14ac:dyDescent="0.2">
      <c r="A50" s="2">
        <v>48</v>
      </c>
      <c r="B50" s="2" t="s">
        <v>122</v>
      </c>
      <c r="C50" s="2" t="s">
        <v>131</v>
      </c>
      <c r="D50" s="2" t="s">
        <v>132</v>
      </c>
      <c r="E50" s="2">
        <v>1</v>
      </c>
      <c r="F50" s="2" t="s">
        <v>134</v>
      </c>
      <c r="G50" s="2" t="s">
        <v>135</v>
      </c>
      <c r="H50" s="3">
        <v>80.7</v>
      </c>
      <c r="I50" s="3">
        <v>75.5</v>
      </c>
      <c r="J50" s="11">
        <f t="shared" si="4"/>
        <v>78.099999999999994</v>
      </c>
      <c r="K50" s="13">
        <v>2</v>
      </c>
      <c r="L50" s="13" t="str">
        <f t="shared" si="5"/>
        <v/>
      </c>
      <c r="M50" s="2"/>
    </row>
    <row r="51" spans="1:13" x14ac:dyDescent="0.2">
      <c r="A51" s="2">
        <v>49</v>
      </c>
      <c r="B51" s="2" t="s">
        <v>122</v>
      </c>
      <c r="C51" s="2" t="s">
        <v>131</v>
      </c>
      <c r="D51" s="2" t="s">
        <v>132</v>
      </c>
      <c r="E51" s="2">
        <v>1</v>
      </c>
      <c r="F51" s="2" t="s">
        <v>136</v>
      </c>
      <c r="G51" s="2" t="s">
        <v>137</v>
      </c>
      <c r="H51" s="3">
        <v>79.099999999999994</v>
      </c>
      <c r="I51" s="3">
        <v>76.2</v>
      </c>
      <c r="J51" s="11">
        <f t="shared" si="4"/>
        <v>77.650000000000006</v>
      </c>
      <c r="K51" s="13">
        <v>3</v>
      </c>
      <c r="L51" s="13" t="str">
        <f t="shared" si="5"/>
        <v/>
      </c>
      <c r="M51" s="2"/>
    </row>
    <row r="52" spans="1:13" x14ac:dyDescent="0.2">
      <c r="A52" s="2">
        <v>50</v>
      </c>
      <c r="B52" s="2" t="s">
        <v>122</v>
      </c>
      <c r="C52" s="2" t="s">
        <v>139</v>
      </c>
      <c r="D52" s="2" t="s">
        <v>140</v>
      </c>
      <c r="E52" s="2">
        <v>1</v>
      </c>
      <c r="F52" s="2" t="s">
        <v>138</v>
      </c>
      <c r="G52" s="2" t="s">
        <v>141</v>
      </c>
      <c r="H52" s="3">
        <v>74.599999999999994</v>
      </c>
      <c r="I52" s="3">
        <v>83.3</v>
      </c>
      <c r="J52" s="11">
        <f t="shared" si="4"/>
        <v>78.949999999999989</v>
      </c>
      <c r="K52" s="13">
        <v>1</v>
      </c>
      <c r="L52" s="13" t="str">
        <f t="shared" si="5"/>
        <v>是</v>
      </c>
      <c r="M52" s="2"/>
    </row>
    <row r="53" spans="1:13" x14ac:dyDescent="0.2">
      <c r="A53" s="2">
        <v>51</v>
      </c>
      <c r="B53" s="2" t="s">
        <v>122</v>
      </c>
      <c r="C53" s="2" t="s">
        <v>139</v>
      </c>
      <c r="D53" s="2" t="s">
        <v>140</v>
      </c>
      <c r="E53" s="2">
        <v>1</v>
      </c>
      <c r="F53" s="2" t="s">
        <v>142</v>
      </c>
      <c r="G53" s="2" t="s">
        <v>143</v>
      </c>
      <c r="H53" s="3">
        <v>74.599999999999994</v>
      </c>
      <c r="I53" s="3">
        <v>78.3</v>
      </c>
      <c r="J53" s="11">
        <f t="shared" si="4"/>
        <v>76.449999999999989</v>
      </c>
      <c r="K53" s="13">
        <v>2</v>
      </c>
      <c r="L53" s="13" t="str">
        <f t="shared" si="5"/>
        <v/>
      </c>
      <c r="M53" s="2"/>
    </row>
    <row r="54" spans="1:13" x14ac:dyDescent="0.2">
      <c r="A54" s="2">
        <v>52</v>
      </c>
      <c r="B54" s="2" t="s">
        <v>122</v>
      </c>
      <c r="C54" s="2" t="s">
        <v>139</v>
      </c>
      <c r="D54" s="2" t="s">
        <v>140</v>
      </c>
      <c r="E54" s="2">
        <v>1</v>
      </c>
      <c r="F54" s="2" t="s">
        <v>144</v>
      </c>
      <c r="G54" s="2" t="s">
        <v>145</v>
      </c>
      <c r="H54" s="3">
        <v>80</v>
      </c>
      <c r="I54" s="3">
        <v>72.7</v>
      </c>
      <c r="J54" s="11">
        <f t="shared" si="4"/>
        <v>76.349999999999994</v>
      </c>
      <c r="K54" s="13">
        <v>3</v>
      </c>
      <c r="L54" s="13" t="str">
        <f t="shared" si="5"/>
        <v/>
      </c>
      <c r="M54" s="2" t="s">
        <v>370</v>
      </c>
    </row>
    <row r="55" spans="1:13" x14ac:dyDescent="0.2">
      <c r="A55" s="2">
        <v>53</v>
      </c>
      <c r="B55" s="2" t="s">
        <v>122</v>
      </c>
      <c r="C55" s="2" t="s">
        <v>139</v>
      </c>
      <c r="D55" s="2" t="s">
        <v>147</v>
      </c>
      <c r="E55" s="2">
        <v>1</v>
      </c>
      <c r="F55" s="2" t="s">
        <v>146</v>
      </c>
      <c r="G55" s="2" t="s">
        <v>148</v>
      </c>
      <c r="H55" s="3">
        <v>78.400000000000006</v>
      </c>
      <c r="I55" s="3">
        <v>79.7</v>
      </c>
      <c r="J55" s="11">
        <f t="shared" si="4"/>
        <v>79.050000000000011</v>
      </c>
      <c r="K55" s="13">
        <v>1</v>
      </c>
      <c r="L55" s="13" t="str">
        <f t="shared" si="5"/>
        <v>是</v>
      </c>
      <c r="M55" s="2"/>
    </row>
    <row r="56" spans="1:13" x14ac:dyDescent="0.2">
      <c r="A56" s="2">
        <v>54</v>
      </c>
      <c r="B56" s="2" t="s">
        <v>122</v>
      </c>
      <c r="C56" s="2" t="s">
        <v>139</v>
      </c>
      <c r="D56" s="2" t="s">
        <v>147</v>
      </c>
      <c r="E56" s="2">
        <v>1</v>
      </c>
      <c r="F56" s="2" t="s">
        <v>149</v>
      </c>
      <c r="G56" s="2" t="s">
        <v>150</v>
      </c>
      <c r="H56" s="3">
        <v>76.599999999999994</v>
      </c>
      <c r="I56" s="3">
        <v>78.900000000000006</v>
      </c>
      <c r="J56" s="11">
        <f t="shared" si="4"/>
        <v>77.75</v>
      </c>
      <c r="K56" s="13">
        <v>2</v>
      </c>
      <c r="L56" s="13" t="str">
        <f t="shared" si="5"/>
        <v/>
      </c>
      <c r="M56" s="2"/>
    </row>
    <row r="57" spans="1:13" x14ac:dyDescent="0.2">
      <c r="A57" s="2">
        <v>55</v>
      </c>
      <c r="B57" s="2" t="s">
        <v>122</v>
      </c>
      <c r="C57" s="2" t="s">
        <v>139</v>
      </c>
      <c r="D57" s="2" t="s">
        <v>147</v>
      </c>
      <c r="E57" s="2">
        <v>1</v>
      </c>
      <c r="F57" s="2" t="s">
        <v>151</v>
      </c>
      <c r="G57" s="2" t="s">
        <v>152</v>
      </c>
      <c r="H57" s="3">
        <v>76.3</v>
      </c>
      <c r="I57" s="3">
        <v>77</v>
      </c>
      <c r="J57" s="11">
        <f t="shared" si="4"/>
        <v>76.650000000000006</v>
      </c>
      <c r="K57" s="13">
        <v>3</v>
      </c>
      <c r="L57" s="13" t="str">
        <f t="shared" si="5"/>
        <v/>
      </c>
      <c r="M57" s="2"/>
    </row>
    <row r="58" spans="1:13" x14ac:dyDescent="0.2">
      <c r="A58" s="2">
        <v>56</v>
      </c>
      <c r="B58" s="2" t="s">
        <v>154</v>
      </c>
      <c r="C58" s="2" t="s">
        <v>155</v>
      </c>
      <c r="D58" s="2" t="s">
        <v>156</v>
      </c>
      <c r="E58" s="2">
        <v>1</v>
      </c>
      <c r="F58" s="2" t="s">
        <v>153</v>
      </c>
      <c r="G58" s="2" t="s">
        <v>157</v>
      </c>
      <c r="H58" s="3">
        <v>82.7</v>
      </c>
      <c r="I58" s="2" t="s">
        <v>367</v>
      </c>
      <c r="J58" s="11"/>
      <c r="K58" s="13"/>
      <c r="L58" s="13"/>
      <c r="M58" s="13" t="s">
        <v>367</v>
      </c>
    </row>
    <row r="59" spans="1:13" x14ac:dyDescent="0.2">
      <c r="A59" s="2">
        <v>57</v>
      </c>
      <c r="B59" s="2" t="s">
        <v>154</v>
      </c>
      <c r="C59" s="2" t="s">
        <v>155</v>
      </c>
      <c r="D59" s="2" t="s">
        <v>156</v>
      </c>
      <c r="E59" s="2">
        <v>1</v>
      </c>
      <c r="F59" s="2" t="s">
        <v>158</v>
      </c>
      <c r="G59" s="2" t="s">
        <v>159</v>
      </c>
      <c r="H59" s="3">
        <v>77.8</v>
      </c>
      <c r="I59" s="2" t="s">
        <v>367</v>
      </c>
      <c r="J59" s="11"/>
      <c r="K59" s="13"/>
      <c r="L59" s="13"/>
      <c r="M59" s="13" t="s">
        <v>367</v>
      </c>
    </row>
    <row r="60" spans="1:13" x14ac:dyDescent="0.2">
      <c r="A60" s="2">
        <v>58</v>
      </c>
      <c r="B60" s="2" t="s">
        <v>154</v>
      </c>
      <c r="C60" s="2" t="s">
        <v>155</v>
      </c>
      <c r="D60" s="2" t="s">
        <v>156</v>
      </c>
      <c r="E60" s="2">
        <v>1</v>
      </c>
      <c r="F60" s="2" t="s">
        <v>160</v>
      </c>
      <c r="G60" s="2" t="s">
        <v>161</v>
      </c>
      <c r="H60" s="3">
        <v>77</v>
      </c>
      <c r="I60" s="2" t="s">
        <v>367</v>
      </c>
      <c r="J60" s="11"/>
      <c r="K60" s="13"/>
      <c r="L60" s="13"/>
      <c r="M60" s="13" t="s">
        <v>367</v>
      </c>
    </row>
    <row r="61" spans="1:13" x14ac:dyDescent="0.2">
      <c r="A61" s="2">
        <v>59</v>
      </c>
      <c r="B61" s="2" t="s">
        <v>154</v>
      </c>
      <c r="C61" s="2" t="s">
        <v>163</v>
      </c>
      <c r="D61" s="2" t="s">
        <v>164</v>
      </c>
      <c r="E61" s="2">
        <v>1</v>
      </c>
      <c r="F61" s="2" t="s">
        <v>162</v>
      </c>
      <c r="G61" s="2" t="s">
        <v>165</v>
      </c>
      <c r="H61" s="3">
        <v>70.400000000000006</v>
      </c>
      <c r="I61" s="2" t="s">
        <v>367</v>
      </c>
      <c r="J61" s="11"/>
      <c r="K61" s="13"/>
      <c r="L61" s="13"/>
      <c r="M61" s="13" t="s">
        <v>367</v>
      </c>
    </row>
    <row r="62" spans="1:13" x14ac:dyDescent="0.2">
      <c r="A62" s="2">
        <v>60</v>
      </c>
      <c r="B62" s="2" t="s">
        <v>154</v>
      </c>
      <c r="C62" s="2" t="s">
        <v>163</v>
      </c>
      <c r="D62" s="2" t="s">
        <v>164</v>
      </c>
      <c r="E62" s="2">
        <v>1</v>
      </c>
      <c r="F62" s="2" t="s">
        <v>166</v>
      </c>
      <c r="G62" s="2" t="s">
        <v>167</v>
      </c>
      <c r="H62" s="3">
        <v>67.8</v>
      </c>
      <c r="I62" s="2" t="s">
        <v>367</v>
      </c>
      <c r="J62" s="11"/>
      <c r="K62" s="13"/>
      <c r="L62" s="13"/>
      <c r="M62" s="13" t="s">
        <v>367</v>
      </c>
    </row>
    <row r="63" spans="1:13" x14ac:dyDescent="0.2">
      <c r="A63" s="2">
        <v>61</v>
      </c>
      <c r="B63" s="2" t="s">
        <v>154</v>
      </c>
      <c r="C63" s="2" t="s">
        <v>163</v>
      </c>
      <c r="D63" s="2" t="s">
        <v>164</v>
      </c>
      <c r="E63" s="2">
        <v>1</v>
      </c>
      <c r="F63" s="2" t="s">
        <v>168</v>
      </c>
      <c r="G63" s="2" t="s">
        <v>169</v>
      </c>
      <c r="H63" s="3">
        <v>66.7</v>
      </c>
      <c r="I63" s="2" t="s">
        <v>367</v>
      </c>
      <c r="J63" s="11"/>
      <c r="K63" s="13"/>
      <c r="L63" s="13"/>
      <c r="M63" s="13" t="s">
        <v>367</v>
      </c>
    </row>
    <row r="64" spans="1:13" x14ac:dyDescent="0.2">
      <c r="A64" s="2">
        <v>62</v>
      </c>
      <c r="B64" s="2" t="s">
        <v>154</v>
      </c>
      <c r="C64" s="2" t="s">
        <v>171</v>
      </c>
      <c r="D64" s="2" t="s">
        <v>172</v>
      </c>
      <c r="E64" s="2">
        <v>1</v>
      </c>
      <c r="F64" s="2" t="s">
        <v>170</v>
      </c>
      <c r="G64" s="2" t="s">
        <v>173</v>
      </c>
      <c r="H64" s="3">
        <v>78.8</v>
      </c>
      <c r="I64" s="2" t="s">
        <v>367</v>
      </c>
      <c r="J64" s="11"/>
      <c r="K64" s="13"/>
      <c r="L64" s="13"/>
      <c r="M64" s="13" t="s">
        <v>367</v>
      </c>
    </row>
    <row r="65" spans="1:13" x14ac:dyDescent="0.2">
      <c r="A65" s="2">
        <v>63</v>
      </c>
      <c r="B65" s="2" t="s">
        <v>154</v>
      </c>
      <c r="C65" s="2" t="s">
        <v>171</v>
      </c>
      <c r="D65" s="2" t="s">
        <v>172</v>
      </c>
      <c r="E65" s="2">
        <v>1</v>
      </c>
      <c r="F65" s="2" t="s">
        <v>174</v>
      </c>
      <c r="G65" s="2" t="s">
        <v>175</v>
      </c>
      <c r="H65" s="3">
        <v>77.599999999999994</v>
      </c>
      <c r="I65" s="2" t="s">
        <v>367</v>
      </c>
      <c r="J65" s="11"/>
      <c r="K65" s="13"/>
      <c r="L65" s="13"/>
      <c r="M65" s="13" t="s">
        <v>367</v>
      </c>
    </row>
    <row r="66" spans="1:13" x14ac:dyDescent="0.2">
      <c r="A66" s="2">
        <v>64</v>
      </c>
      <c r="B66" s="2" t="s">
        <v>154</v>
      </c>
      <c r="C66" s="2" t="s">
        <v>171</v>
      </c>
      <c r="D66" s="2" t="s">
        <v>172</v>
      </c>
      <c r="E66" s="2">
        <v>1</v>
      </c>
      <c r="F66" s="2" t="s">
        <v>176</v>
      </c>
      <c r="G66" s="2" t="s">
        <v>177</v>
      </c>
      <c r="H66" s="3">
        <v>75.900000000000006</v>
      </c>
      <c r="I66" s="2" t="s">
        <v>367</v>
      </c>
      <c r="J66" s="11"/>
      <c r="K66" s="13"/>
      <c r="L66" s="13"/>
      <c r="M66" s="13" t="s">
        <v>367</v>
      </c>
    </row>
    <row r="67" spans="1:13" x14ac:dyDescent="0.2">
      <c r="A67" s="2">
        <v>65</v>
      </c>
      <c r="B67" s="2" t="s">
        <v>154</v>
      </c>
      <c r="C67" s="2" t="s">
        <v>72</v>
      </c>
      <c r="D67" s="2" t="s">
        <v>179</v>
      </c>
      <c r="E67" s="2">
        <v>1</v>
      </c>
      <c r="F67" s="2" t="s">
        <v>178</v>
      </c>
      <c r="G67" s="2" t="s">
        <v>180</v>
      </c>
      <c r="H67" s="3">
        <v>76.900000000000006</v>
      </c>
      <c r="I67" s="2" t="s">
        <v>367</v>
      </c>
      <c r="J67" s="11"/>
      <c r="K67" s="13"/>
      <c r="L67" s="13"/>
      <c r="M67" s="13" t="s">
        <v>367</v>
      </c>
    </row>
    <row r="68" spans="1:13" x14ac:dyDescent="0.2">
      <c r="A68" s="2">
        <v>66</v>
      </c>
      <c r="B68" s="2" t="s">
        <v>154</v>
      </c>
      <c r="C68" s="2" t="s">
        <v>72</v>
      </c>
      <c r="D68" s="2" t="s">
        <v>179</v>
      </c>
      <c r="E68" s="2">
        <v>1</v>
      </c>
      <c r="F68" s="2" t="s">
        <v>181</v>
      </c>
      <c r="G68" s="2" t="s">
        <v>182</v>
      </c>
      <c r="H68" s="3">
        <v>74.900000000000006</v>
      </c>
      <c r="I68" s="2" t="s">
        <v>367</v>
      </c>
      <c r="J68" s="11"/>
      <c r="K68" s="13"/>
      <c r="L68" s="13"/>
      <c r="M68" s="13" t="s">
        <v>367</v>
      </c>
    </row>
    <row r="69" spans="1:13" x14ac:dyDescent="0.2">
      <c r="A69" s="2">
        <v>67</v>
      </c>
      <c r="B69" s="2" t="s">
        <v>154</v>
      </c>
      <c r="C69" s="2" t="s">
        <v>72</v>
      </c>
      <c r="D69" s="2" t="s">
        <v>179</v>
      </c>
      <c r="E69" s="2">
        <v>1</v>
      </c>
      <c r="F69" s="2" t="s">
        <v>183</v>
      </c>
      <c r="G69" s="2" t="s">
        <v>184</v>
      </c>
      <c r="H69" s="3">
        <v>74.099999999999994</v>
      </c>
      <c r="I69" s="2" t="s">
        <v>367</v>
      </c>
      <c r="J69" s="11"/>
      <c r="K69" s="13"/>
      <c r="L69" s="13"/>
      <c r="M69" s="13" t="s">
        <v>367</v>
      </c>
    </row>
    <row r="70" spans="1:13" x14ac:dyDescent="0.2">
      <c r="A70" s="2">
        <v>68</v>
      </c>
      <c r="B70" s="2" t="s">
        <v>186</v>
      </c>
      <c r="C70" s="2" t="s">
        <v>187</v>
      </c>
      <c r="D70" s="2" t="s">
        <v>188</v>
      </c>
      <c r="E70" s="2">
        <v>1</v>
      </c>
      <c r="F70" s="2" t="s">
        <v>185</v>
      </c>
      <c r="G70" s="2" t="s">
        <v>189</v>
      </c>
      <c r="H70" s="3">
        <v>76</v>
      </c>
      <c r="I70" s="3">
        <v>81.3</v>
      </c>
      <c r="J70" s="11">
        <f t="shared" ref="J70:J83" si="6">ROUND(H70*0.5,2)+ROUND(I70*0.5,2)</f>
        <v>78.650000000000006</v>
      </c>
      <c r="K70" s="13">
        <v>1</v>
      </c>
      <c r="L70" s="13" t="str">
        <f t="shared" ref="L70:L83" si="7">IF(K70&lt;=E70,"是","")</f>
        <v>是</v>
      </c>
      <c r="M70" s="2"/>
    </row>
    <row r="71" spans="1:13" x14ac:dyDescent="0.2">
      <c r="A71" s="2">
        <v>69</v>
      </c>
      <c r="B71" s="2" t="s">
        <v>186</v>
      </c>
      <c r="C71" s="2" t="s">
        <v>187</v>
      </c>
      <c r="D71" s="2" t="s">
        <v>188</v>
      </c>
      <c r="E71" s="2">
        <v>1</v>
      </c>
      <c r="F71" s="2" t="s">
        <v>190</v>
      </c>
      <c r="G71" s="2" t="s">
        <v>191</v>
      </c>
      <c r="H71" s="3">
        <v>77</v>
      </c>
      <c r="I71" s="3">
        <v>78.64</v>
      </c>
      <c r="J71" s="11">
        <f t="shared" si="6"/>
        <v>77.819999999999993</v>
      </c>
      <c r="K71" s="13">
        <v>2</v>
      </c>
      <c r="L71" s="13" t="str">
        <f t="shared" si="7"/>
        <v/>
      </c>
      <c r="M71" s="2"/>
    </row>
    <row r="72" spans="1:13" x14ac:dyDescent="0.2">
      <c r="A72" s="2">
        <v>70</v>
      </c>
      <c r="B72" s="2" t="s">
        <v>186</v>
      </c>
      <c r="C72" s="2" t="s">
        <v>187</v>
      </c>
      <c r="D72" s="2" t="s">
        <v>188</v>
      </c>
      <c r="E72" s="2">
        <v>1</v>
      </c>
      <c r="F72" s="2" t="s">
        <v>192</v>
      </c>
      <c r="G72" s="2" t="s">
        <v>193</v>
      </c>
      <c r="H72" s="3">
        <v>78.8</v>
      </c>
      <c r="I72" s="3">
        <v>76.239999999999995</v>
      </c>
      <c r="J72" s="11">
        <f t="shared" si="6"/>
        <v>77.52</v>
      </c>
      <c r="K72" s="13">
        <v>3</v>
      </c>
      <c r="L72" s="13" t="str">
        <f t="shared" si="7"/>
        <v/>
      </c>
      <c r="M72" s="2"/>
    </row>
    <row r="73" spans="1:13" x14ac:dyDescent="0.2">
      <c r="A73" s="2">
        <v>71</v>
      </c>
      <c r="B73" s="2" t="s">
        <v>186</v>
      </c>
      <c r="C73" s="2" t="s">
        <v>195</v>
      </c>
      <c r="D73" s="2" t="s">
        <v>196</v>
      </c>
      <c r="E73" s="2">
        <v>1</v>
      </c>
      <c r="F73" s="2" t="s">
        <v>194</v>
      </c>
      <c r="G73" s="2" t="s">
        <v>197</v>
      </c>
      <c r="H73" s="3">
        <v>77.099999999999994</v>
      </c>
      <c r="I73" s="3">
        <v>77.48</v>
      </c>
      <c r="J73" s="11">
        <f t="shared" si="6"/>
        <v>77.289999999999992</v>
      </c>
      <c r="K73" s="13">
        <v>1</v>
      </c>
      <c r="L73" s="13" t="str">
        <f t="shared" si="7"/>
        <v>是</v>
      </c>
      <c r="M73" s="2"/>
    </row>
    <row r="74" spans="1:13" x14ac:dyDescent="0.2">
      <c r="A74" s="2">
        <v>72</v>
      </c>
      <c r="B74" s="2" t="s">
        <v>186</v>
      </c>
      <c r="C74" s="2" t="s">
        <v>195</v>
      </c>
      <c r="D74" s="2" t="s">
        <v>196</v>
      </c>
      <c r="E74" s="2">
        <v>1</v>
      </c>
      <c r="F74" s="2" t="s">
        <v>198</v>
      </c>
      <c r="G74" s="2" t="s">
        <v>199</v>
      </c>
      <c r="H74" s="3">
        <v>72.400000000000006</v>
      </c>
      <c r="I74" s="3">
        <v>80.56</v>
      </c>
      <c r="J74" s="11">
        <f t="shared" si="6"/>
        <v>76.48</v>
      </c>
      <c r="K74" s="13">
        <v>2</v>
      </c>
      <c r="L74" s="13" t="str">
        <f t="shared" si="7"/>
        <v/>
      </c>
      <c r="M74" s="2"/>
    </row>
    <row r="75" spans="1:13" x14ac:dyDescent="0.2">
      <c r="A75" s="2">
        <v>73</v>
      </c>
      <c r="B75" s="2" t="s">
        <v>186</v>
      </c>
      <c r="C75" s="2" t="s">
        <v>195</v>
      </c>
      <c r="D75" s="2" t="s">
        <v>196</v>
      </c>
      <c r="E75" s="2">
        <v>1</v>
      </c>
      <c r="F75" s="2" t="s">
        <v>200</v>
      </c>
      <c r="G75" s="2" t="s">
        <v>201</v>
      </c>
      <c r="H75" s="3">
        <v>72.3</v>
      </c>
      <c r="I75" s="3">
        <v>74.92</v>
      </c>
      <c r="J75" s="11">
        <f t="shared" si="6"/>
        <v>73.61</v>
      </c>
      <c r="K75" s="13">
        <v>3</v>
      </c>
      <c r="L75" s="13" t="str">
        <f t="shared" si="7"/>
        <v/>
      </c>
      <c r="M75" s="2"/>
    </row>
    <row r="76" spans="1:13" x14ac:dyDescent="0.2">
      <c r="A76" s="2">
        <v>74</v>
      </c>
      <c r="B76" s="2" t="s">
        <v>186</v>
      </c>
      <c r="C76" s="2" t="s">
        <v>203</v>
      </c>
      <c r="D76" s="2" t="s">
        <v>204</v>
      </c>
      <c r="E76" s="2">
        <v>1</v>
      </c>
      <c r="F76" s="2" t="s">
        <v>202</v>
      </c>
      <c r="G76" s="2" t="s">
        <v>205</v>
      </c>
      <c r="H76" s="3">
        <v>77.8</v>
      </c>
      <c r="I76" s="3">
        <v>76.58</v>
      </c>
      <c r="J76" s="11">
        <f t="shared" si="6"/>
        <v>77.19</v>
      </c>
      <c r="K76" s="13">
        <v>1</v>
      </c>
      <c r="L76" s="13" t="str">
        <f t="shared" si="7"/>
        <v>是</v>
      </c>
      <c r="M76" s="2"/>
    </row>
    <row r="77" spans="1:13" x14ac:dyDescent="0.2">
      <c r="A77" s="2">
        <v>75</v>
      </c>
      <c r="B77" s="2" t="s">
        <v>186</v>
      </c>
      <c r="C77" s="2" t="s">
        <v>203</v>
      </c>
      <c r="D77" s="2" t="s">
        <v>204</v>
      </c>
      <c r="E77" s="2">
        <v>1</v>
      </c>
      <c r="F77" s="2" t="s">
        <v>206</v>
      </c>
      <c r="G77" s="2" t="s">
        <v>207</v>
      </c>
      <c r="H77" s="3">
        <v>78.099999999999994</v>
      </c>
      <c r="I77" s="3">
        <v>72.98</v>
      </c>
      <c r="J77" s="11">
        <f t="shared" si="6"/>
        <v>75.539999999999992</v>
      </c>
      <c r="K77" s="13">
        <v>2</v>
      </c>
      <c r="L77" s="13" t="str">
        <f t="shared" si="7"/>
        <v/>
      </c>
      <c r="M77" s="2"/>
    </row>
    <row r="78" spans="1:13" x14ac:dyDescent="0.2">
      <c r="A78" s="2">
        <v>76</v>
      </c>
      <c r="B78" s="2" t="s">
        <v>186</v>
      </c>
      <c r="C78" s="2" t="s">
        <v>203</v>
      </c>
      <c r="D78" s="2" t="s">
        <v>204</v>
      </c>
      <c r="E78" s="2">
        <v>1</v>
      </c>
      <c r="F78" s="2" t="s">
        <v>208</v>
      </c>
      <c r="G78" s="2" t="s">
        <v>209</v>
      </c>
      <c r="H78" s="3">
        <v>73.7</v>
      </c>
      <c r="I78" s="3">
        <v>77.22</v>
      </c>
      <c r="J78" s="11">
        <f t="shared" si="6"/>
        <v>75.460000000000008</v>
      </c>
      <c r="K78" s="13">
        <v>3</v>
      </c>
      <c r="L78" s="13" t="str">
        <f t="shared" si="7"/>
        <v/>
      </c>
      <c r="M78" s="2"/>
    </row>
    <row r="79" spans="1:13" x14ac:dyDescent="0.2">
      <c r="A79" s="2">
        <v>77</v>
      </c>
      <c r="B79" s="2" t="s">
        <v>186</v>
      </c>
      <c r="C79" s="2" t="s">
        <v>211</v>
      </c>
      <c r="D79" s="2" t="s">
        <v>212</v>
      </c>
      <c r="E79" s="2">
        <v>1</v>
      </c>
      <c r="F79" s="2" t="s">
        <v>210</v>
      </c>
      <c r="G79" s="2" t="s">
        <v>213</v>
      </c>
      <c r="H79" s="3">
        <v>78.900000000000006</v>
      </c>
      <c r="I79" s="3">
        <v>70.16</v>
      </c>
      <c r="J79" s="11">
        <f t="shared" si="6"/>
        <v>74.53</v>
      </c>
      <c r="K79" s="13">
        <v>1</v>
      </c>
      <c r="L79" s="13" t="str">
        <f t="shared" si="7"/>
        <v>是</v>
      </c>
      <c r="M79" s="2"/>
    </row>
    <row r="80" spans="1:13" x14ac:dyDescent="0.2">
      <c r="A80" s="2">
        <v>78</v>
      </c>
      <c r="B80" s="2" t="s">
        <v>186</v>
      </c>
      <c r="C80" s="2" t="s">
        <v>211</v>
      </c>
      <c r="D80" s="2" t="s">
        <v>212</v>
      </c>
      <c r="E80" s="2">
        <v>1</v>
      </c>
      <c r="F80" s="2" t="s">
        <v>214</v>
      </c>
      <c r="G80" s="2" t="s">
        <v>215</v>
      </c>
      <c r="H80" s="3">
        <v>75.8</v>
      </c>
      <c r="I80" s="3">
        <v>72.64</v>
      </c>
      <c r="J80" s="11">
        <f t="shared" si="6"/>
        <v>74.22</v>
      </c>
      <c r="K80" s="13">
        <v>2</v>
      </c>
      <c r="L80" s="13" t="str">
        <f t="shared" si="7"/>
        <v/>
      </c>
      <c r="M80" s="2"/>
    </row>
    <row r="81" spans="1:13" x14ac:dyDescent="0.2">
      <c r="A81" s="2">
        <v>79</v>
      </c>
      <c r="B81" s="2" t="s">
        <v>186</v>
      </c>
      <c r="C81" s="2" t="s">
        <v>211</v>
      </c>
      <c r="D81" s="2" t="s">
        <v>212</v>
      </c>
      <c r="E81" s="2">
        <v>1</v>
      </c>
      <c r="F81" s="2" t="s">
        <v>216</v>
      </c>
      <c r="G81" s="2" t="s">
        <v>217</v>
      </c>
      <c r="H81" s="3">
        <v>75.7</v>
      </c>
      <c r="I81" s="3">
        <v>71.540000000000006</v>
      </c>
      <c r="J81" s="11">
        <f t="shared" si="6"/>
        <v>73.62</v>
      </c>
      <c r="K81" s="13">
        <v>3</v>
      </c>
      <c r="L81" s="13" t="str">
        <f t="shared" si="7"/>
        <v/>
      </c>
      <c r="M81" s="2"/>
    </row>
    <row r="82" spans="1:13" x14ac:dyDescent="0.2">
      <c r="A82" s="2">
        <v>80</v>
      </c>
      <c r="B82" s="2" t="s">
        <v>186</v>
      </c>
      <c r="C82" s="2" t="s">
        <v>219</v>
      </c>
      <c r="D82" s="2" t="s">
        <v>220</v>
      </c>
      <c r="E82" s="2">
        <v>1</v>
      </c>
      <c r="F82" s="2" t="s">
        <v>218</v>
      </c>
      <c r="G82" s="2" t="s">
        <v>221</v>
      </c>
      <c r="H82" s="3">
        <v>76.099999999999994</v>
      </c>
      <c r="I82" s="3">
        <v>80.739999999999995</v>
      </c>
      <c r="J82" s="11">
        <f t="shared" si="6"/>
        <v>78.419999999999987</v>
      </c>
      <c r="K82" s="13">
        <v>1</v>
      </c>
      <c r="L82" s="13" t="str">
        <f t="shared" si="7"/>
        <v>是</v>
      </c>
      <c r="M82" s="2"/>
    </row>
    <row r="83" spans="1:13" x14ac:dyDescent="0.2">
      <c r="A83" s="2">
        <v>81</v>
      </c>
      <c r="B83" s="2" t="s">
        <v>186</v>
      </c>
      <c r="C83" s="2" t="s">
        <v>219</v>
      </c>
      <c r="D83" s="2" t="s">
        <v>220</v>
      </c>
      <c r="E83" s="2">
        <v>1</v>
      </c>
      <c r="F83" s="2" t="s">
        <v>222</v>
      </c>
      <c r="G83" s="2" t="s">
        <v>223</v>
      </c>
      <c r="H83" s="3">
        <v>73.2</v>
      </c>
      <c r="I83" s="3">
        <v>81.94</v>
      </c>
      <c r="J83" s="11">
        <f t="shared" si="6"/>
        <v>77.569999999999993</v>
      </c>
      <c r="K83" s="13">
        <v>2</v>
      </c>
      <c r="L83" s="13" t="str">
        <f t="shared" si="7"/>
        <v/>
      </c>
      <c r="M83" s="2"/>
    </row>
    <row r="84" spans="1:13" x14ac:dyDescent="0.2">
      <c r="A84" s="2">
        <v>82</v>
      </c>
      <c r="B84" s="2" t="s">
        <v>186</v>
      </c>
      <c r="C84" s="2" t="s">
        <v>219</v>
      </c>
      <c r="D84" s="2" t="s">
        <v>220</v>
      </c>
      <c r="E84" s="2">
        <v>1</v>
      </c>
      <c r="F84" s="2" t="s">
        <v>224</v>
      </c>
      <c r="G84" s="2" t="s">
        <v>225</v>
      </c>
      <c r="H84" s="3">
        <v>73.099999999999994</v>
      </c>
      <c r="I84" s="3" t="s">
        <v>16</v>
      </c>
      <c r="J84" s="11"/>
      <c r="K84" s="11" t="s">
        <v>16</v>
      </c>
      <c r="L84" s="13"/>
      <c r="M84" s="2"/>
    </row>
    <row r="85" spans="1:13" x14ac:dyDescent="0.2">
      <c r="A85" s="2">
        <v>83</v>
      </c>
      <c r="B85" s="2" t="s">
        <v>186</v>
      </c>
      <c r="C85" s="2" t="s">
        <v>227</v>
      </c>
      <c r="D85" s="2" t="s">
        <v>228</v>
      </c>
      <c r="E85" s="2">
        <v>1</v>
      </c>
      <c r="F85" s="2" t="s">
        <v>226</v>
      </c>
      <c r="G85" s="2" t="s">
        <v>229</v>
      </c>
      <c r="H85" s="3">
        <v>80.2</v>
      </c>
      <c r="I85" s="3">
        <v>79.459999999999994</v>
      </c>
      <c r="J85" s="11">
        <f>ROUND(H85*0.5,2)+ROUND(I85*0.5,2)</f>
        <v>79.83</v>
      </c>
      <c r="K85" s="13">
        <v>1</v>
      </c>
      <c r="L85" s="13" t="str">
        <f t="shared" ref="L85:L86" si="8">IF(K85&lt;=E85,"是","")</f>
        <v>是</v>
      </c>
      <c r="M85" s="2"/>
    </row>
    <row r="86" spans="1:13" x14ac:dyDescent="0.2">
      <c r="A86" s="2">
        <v>84</v>
      </c>
      <c r="B86" s="2" t="s">
        <v>186</v>
      </c>
      <c r="C86" s="2" t="s">
        <v>227</v>
      </c>
      <c r="D86" s="2" t="s">
        <v>228</v>
      </c>
      <c r="E86" s="2">
        <v>1</v>
      </c>
      <c r="F86" s="2" t="s">
        <v>230</v>
      </c>
      <c r="G86" s="2" t="s">
        <v>231</v>
      </c>
      <c r="H86" s="3">
        <v>79.7</v>
      </c>
      <c r="I86" s="3">
        <v>72.260000000000005</v>
      </c>
      <c r="J86" s="11">
        <f>ROUND(H86*0.5,2)+ROUND(I86*0.5,2)</f>
        <v>75.98</v>
      </c>
      <c r="K86" s="13">
        <v>2</v>
      </c>
      <c r="L86" s="13" t="str">
        <f t="shared" si="8"/>
        <v/>
      </c>
      <c r="M86" s="2"/>
    </row>
    <row r="87" spans="1:13" x14ac:dyDescent="0.2">
      <c r="A87" s="2">
        <v>85</v>
      </c>
      <c r="B87" s="2" t="s">
        <v>186</v>
      </c>
      <c r="C87" s="2" t="s">
        <v>227</v>
      </c>
      <c r="D87" s="2" t="s">
        <v>228</v>
      </c>
      <c r="E87" s="2">
        <v>1</v>
      </c>
      <c r="F87" s="2" t="s">
        <v>232</v>
      </c>
      <c r="G87" s="2" t="s">
        <v>233</v>
      </c>
      <c r="H87" s="3">
        <v>80.7</v>
      </c>
      <c r="I87" s="3" t="s">
        <v>16</v>
      </c>
      <c r="J87" s="11"/>
      <c r="K87" s="11" t="s">
        <v>16</v>
      </c>
      <c r="L87" s="13"/>
      <c r="M87" s="2"/>
    </row>
    <row r="88" spans="1:13" x14ac:dyDescent="0.2">
      <c r="A88" s="2">
        <v>86</v>
      </c>
      <c r="B88" s="2" t="s">
        <v>186</v>
      </c>
      <c r="C88" s="2" t="s">
        <v>235</v>
      </c>
      <c r="D88" s="2" t="s">
        <v>236</v>
      </c>
      <c r="E88" s="2">
        <v>1</v>
      </c>
      <c r="F88" s="2" t="s">
        <v>234</v>
      </c>
      <c r="G88" s="2" t="s">
        <v>237</v>
      </c>
      <c r="H88" s="3">
        <v>79.5</v>
      </c>
      <c r="I88" s="3">
        <v>80.739999999999995</v>
      </c>
      <c r="J88" s="11">
        <f>ROUND(H88*0.5,2)+ROUND(I88*0.5,2)</f>
        <v>80.12</v>
      </c>
      <c r="K88" s="13">
        <v>1</v>
      </c>
      <c r="L88" s="13" t="str">
        <f t="shared" ref="L88:L92" si="9">IF(K88&lt;=E88,"是","")</f>
        <v>是</v>
      </c>
      <c r="M88" s="2"/>
    </row>
    <row r="89" spans="1:13" x14ac:dyDescent="0.2">
      <c r="A89" s="2">
        <v>87</v>
      </c>
      <c r="B89" s="2" t="s">
        <v>186</v>
      </c>
      <c r="C89" s="2" t="s">
        <v>235</v>
      </c>
      <c r="D89" s="2" t="s">
        <v>236</v>
      </c>
      <c r="E89" s="2">
        <v>1</v>
      </c>
      <c r="F89" s="2" t="s">
        <v>238</v>
      </c>
      <c r="G89" s="2" t="s">
        <v>239</v>
      </c>
      <c r="H89" s="3">
        <v>74.7</v>
      </c>
      <c r="I89" s="3">
        <v>77.040000000000006</v>
      </c>
      <c r="J89" s="11">
        <f>ROUND(H89*0.5,2)+ROUND(I89*0.5,2)</f>
        <v>75.87</v>
      </c>
      <c r="K89" s="13">
        <v>2</v>
      </c>
      <c r="L89" s="13" t="str">
        <f t="shared" si="9"/>
        <v/>
      </c>
      <c r="M89" s="2"/>
    </row>
    <row r="90" spans="1:13" x14ac:dyDescent="0.2">
      <c r="A90" s="2">
        <v>88</v>
      </c>
      <c r="B90" s="2" t="s">
        <v>186</v>
      </c>
      <c r="C90" s="2" t="s">
        <v>235</v>
      </c>
      <c r="D90" s="2" t="s">
        <v>236</v>
      </c>
      <c r="E90" s="2">
        <v>1</v>
      </c>
      <c r="F90" s="2" t="s">
        <v>240</v>
      </c>
      <c r="G90" s="2" t="s">
        <v>241</v>
      </c>
      <c r="H90" s="3">
        <v>75.8</v>
      </c>
      <c r="I90" s="3">
        <v>73.12</v>
      </c>
      <c r="J90" s="11">
        <f>ROUND(H90*0.5,2)+ROUND(I90*0.5,2)</f>
        <v>74.460000000000008</v>
      </c>
      <c r="K90" s="13">
        <v>3</v>
      </c>
      <c r="L90" s="13" t="str">
        <f t="shared" si="9"/>
        <v/>
      </c>
      <c r="M90" s="2"/>
    </row>
    <row r="91" spans="1:13" x14ac:dyDescent="0.2">
      <c r="A91" s="2">
        <v>89</v>
      </c>
      <c r="B91" s="2" t="s">
        <v>243</v>
      </c>
      <c r="C91" s="2" t="s">
        <v>244</v>
      </c>
      <c r="D91" s="2" t="s">
        <v>245</v>
      </c>
      <c r="E91" s="2">
        <v>1</v>
      </c>
      <c r="F91" s="2" t="s">
        <v>242</v>
      </c>
      <c r="G91" s="2" t="s">
        <v>246</v>
      </c>
      <c r="H91" s="3">
        <v>71.5</v>
      </c>
      <c r="I91" s="3">
        <v>81.760000000000005</v>
      </c>
      <c r="J91" s="11">
        <f>ROUND(H91*0.5,2)+ROUND(I91*0.5,2)</f>
        <v>76.63</v>
      </c>
      <c r="K91" s="13">
        <v>1</v>
      </c>
      <c r="L91" s="13" t="str">
        <f t="shared" si="9"/>
        <v>是</v>
      </c>
      <c r="M91" s="2"/>
    </row>
    <row r="92" spans="1:13" x14ac:dyDescent="0.2">
      <c r="A92" s="2">
        <v>90</v>
      </c>
      <c r="B92" s="2" t="s">
        <v>243</v>
      </c>
      <c r="C92" s="2" t="s">
        <v>244</v>
      </c>
      <c r="D92" s="2" t="s">
        <v>245</v>
      </c>
      <c r="E92" s="2">
        <v>1</v>
      </c>
      <c r="F92" s="2" t="s">
        <v>247</v>
      </c>
      <c r="G92" s="2" t="s">
        <v>248</v>
      </c>
      <c r="H92" s="3">
        <v>72.400000000000006</v>
      </c>
      <c r="I92" s="3">
        <v>63.48</v>
      </c>
      <c r="J92" s="11">
        <f>ROUND(H92*0.5,2)+ROUND(I92*0.5,2)</f>
        <v>67.94</v>
      </c>
      <c r="K92" s="13">
        <v>2</v>
      </c>
      <c r="L92" s="13" t="str">
        <f t="shared" si="9"/>
        <v/>
      </c>
      <c r="M92" s="2"/>
    </row>
    <row r="93" spans="1:13" x14ac:dyDescent="0.2">
      <c r="A93" s="2">
        <v>91</v>
      </c>
      <c r="B93" s="2" t="s">
        <v>243</v>
      </c>
      <c r="C93" s="2" t="s">
        <v>244</v>
      </c>
      <c r="D93" s="2" t="s">
        <v>245</v>
      </c>
      <c r="E93" s="2">
        <v>1</v>
      </c>
      <c r="F93" s="2" t="s">
        <v>249</v>
      </c>
      <c r="G93" s="2" t="s">
        <v>250</v>
      </c>
      <c r="H93" s="3">
        <v>71.3</v>
      </c>
      <c r="I93" s="3" t="s">
        <v>16</v>
      </c>
      <c r="J93" s="11"/>
      <c r="K93" s="11" t="s">
        <v>16</v>
      </c>
      <c r="L93" s="13"/>
      <c r="M93" s="2"/>
    </row>
    <row r="94" spans="1:13" x14ac:dyDescent="0.2">
      <c r="A94" s="2">
        <v>92</v>
      </c>
      <c r="B94" s="2" t="s">
        <v>243</v>
      </c>
      <c r="C94" s="2" t="s">
        <v>252</v>
      </c>
      <c r="D94" s="2" t="s">
        <v>253</v>
      </c>
      <c r="E94" s="2">
        <v>1</v>
      </c>
      <c r="F94" s="2" t="s">
        <v>251</v>
      </c>
      <c r="G94" s="2" t="s">
        <v>254</v>
      </c>
      <c r="H94" s="3">
        <v>77.099999999999994</v>
      </c>
      <c r="I94" s="3">
        <v>83.8</v>
      </c>
      <c r="J94" s="11">
        <f t="shared" ref="J94:J102" si="10">ROUND(H94*0.5,2)+ROUND(I94*0.5,2)</f>
        <v>80.449999999999989</v>
      </c>
      <c r="K94" s="13">
        <v>1</v>
      </c>
      <c r="L94" s="13" t="str">
        <f t="shared" ref="L94:L102" si="11">IF(K94&lt;=E94,"是","")</f>
        <v>是</v>
      </c>
      <c r="M94" s="2"/>
    </row>
    <row r="95" spans="1:13" x14ac:dyDescent="0.2">
      <c r="A95" s="2">
        <v>93</v>
      </c>
      <c r="B95" s="2" t="s">
        <v>243</v>
      </c>
      <c r="C95" s="2" t="s">
        <v>252</v>
      </c>
      <c r="D95" s="2" t="s">
        <v>253</v>
      </c>
      <c r="E95" s="2">
        <v>1</v>
      </c>
      <c r="F95" s="2" t="s">
        <v>255</v>
      </c>
      <c r="G95" s="2" t="s">
        <v>256</v>
      </c>
      <c r="H95" s="3">
        <v>74.900000000000006</v>
      </c>
      <c r="I95" s="3">
        <v>79.099999999999994</v>
      </c>
      <c r="J95" s="11">
        <f t="shared" si="10"/>
        <v>77</v>
      </c>
      <c r="K95" s="13">
        <v>2</v>
      </c>
      <c r="L95" s="13" t="str">
        <f t="shared" si="11"/>
        <v/>
      </c>
      <c r="M95" s="2"/>
    </row>
    <row r="96" spans="1:13" x14ac:dyDescent="0.2">
      <c r="A96" s="2">
        <v>94</v>
      </c>
      <c r="B96" s="2" t="s">
        <v>243</v>
      </c>
      <c r="C96" s="2" t="s">
        <v>252</v>
      </c>
      <c r="D96" s="2" t="s">
        <v>253</v>
      </c>
      <c r="E96" s="2">
        <v>1</v>
      </c>
      <c r="F96" s="2" t="s">
        <v>257</v>
      </c>
      <c r="G96" s="2" t="s">
        <v>258</v>
      </c>
      <c r="H96" s="3">
        <v>76</v>
      </c>
      <c r="I96" s="3">
        <v>77.900000000000006</v>
      </c>
      <c r="J96" s="11">
        <f t="shared" si="10"/>
        <v>76.95</v>
      </c>
      <c r="K96" s="13">
        <v>3</v>
      </c>
      <c r="L96" s="13" t="str">
        <f t="shared" si="11"/>
        <v/>
      </c>
      <c r="M96" s="2"/>
    </row>
    <row r="97" spans="1:13" x14ac:dyDescent="0.2">
      <c r="A97" s="2">
        <v>95</v>
      </c>
      <c r="B97" s="2" t="s">
        <v>243</v>
      </c>
      <c r="C97" s="2" t="s">
        <v>260</v>
      </c>
      <c r="D97" s="2" t="s">
        <v>261</v>
      </c>
      <c r="E97" s="2">
        <v>1</v>
      </c>
      <c r="F97" s="2" t="s">
        <v>259</v>
      </c>
      <c r="G97" s="2" t="s">
        <v>262</v>
      </c>
      <c r="H97" s="3">
        <v>72.400000000000006</v>
      </c>
      <c r="I97" s="3">
        <v>86.04</v>
      </c>
      <c r="J97" s="11">
        <f t="shared" si="10"/>
        <v>79.22</v>
      </c>
      <c r="K97" s="13">
        <v>1</v>
      </c>
      <c r="L97" s="13" t="str">
        <f t="shared" si="11"/>
        <v>是</v>
      </c>
      <c r="M97" s="2"/>
    </row>
    <row r="98" spans="1:13" x14ac:dyDescent="0.2">
      <c r="A98" s="2">
        <v>96</v>
      </c>
      <c r="B98" s="2" t="s">
        <v>243</v>
      </c>
      <c r="C98" s="2" t="s">
        <v>260</v>
      </c>
      <c r="D98" s="2" t="s">
        <v>261</v>
      </c>
      <c r="E98" s="2">
        <v>1</v>
      </c>
      <c r="F98" s="2" t="s">
        <v>263</v>
      </c>
      <c r="G98" s="2" t="s">
        <v>264</v>
      </c>
      <c r="H98" s="3">
        <v>71.8</v>
      </c>
      <c r="I98" s="3">
        <v>81.099999999999994</v>
      </c>
      <c r="J98" s="11">
        <f t="shared" si="10"/>
        <v>76.449999999999989</v>
      </c>
      <c r="K98" s="13">
        <v>2</v>
      </c>
      <c r="L98" s="13" t="str">
        <f t="shared" si="11"/>
        <v/>
      </c>
      <c r="M98" s="2"/>
    </row>
    <row r="99" spans="1:13" x14ac:dyDescent="0.2">
      <c r="A99" s="2">
        <v>97</v>
      </c>
      <c r="B99" s="2" t="s">
        <v>243</v>
      </c>
      <c r="C99" s="2" t="s">
        <v>260</v>
      </c>
      <c r="D99" s="2" t="s">
        <v>261</v>
      </c>
      <c r="E99" s="2">
        <v>1</v>
      </c>
      <c r="F99" s="2" t="s">
        <v>265</v>
      </c>
      <c r="G99" s="2" t="s">
        <v>266</v>
      </c>
      <c r="H99" s="3">
        <v>78.8</v>
      </c>
      <c r="I99" s="3">
        <v>67.900000000000006</v>
      </c>
      <c r="J99" s="11">
        <f t="shared" si="10"/>
        <v>73.349999999999994</v>
      </c>
      <c r="K99" s="13">
        <v>3</v>
      </c>
      <c r="L99" s="13" t="str">
        <f t="shared" si="11"/>
        <v/>
      </c>
      <c r="M99" s="2"/>
    </row>
    <row r="100" spans="1:13" x14ac:dyDescent="0.2">
      <c r="A100" s="2">
        <v>98</v>
      </c>
      <c r="B100" s="2" t="s">
        <v>243</v>
      </c>
      <c r="C100" s="2" t="s">
        <v>268</v>
      </c>
      <c r="D100" s="2" t="s">
        <v>269</v>
      </c>
      <c r="E100" s="2">
        <v>1</v>
      </c>
      <c r="F100" s="2" t="s">
        <v>267</v>
      </c>
      <c r="G100" s="2" t="s">
        <v>270</v>
      </c>
      <c r="H100" s="3">
        <v>83.8</v>
      </c>
      <c r="I100" s="3">
        <v>82.2</v>
      </c>
      <c r="J100" s="11">
        <f t="shared" si="10"/>
        <v>83</v>
      </c>
      <c r="K100" s="13">
        <v>1</v>
      </c>
      <c r="L100" s="13" t="str">
        <f t="shared" si="11"/>
        <v>是</v>
      </c>
      <c r="M100" s="2"/>
    </row>
    <row r="101" spans="1:13" x14ac:dyDescent="0.2">
      <c r="A101" s="2">
        <v>99</v>
      </c>
      <c r="B101" s="2" t="s">
        <v>243</v>
      </c>
      <c r="C101" s="2" t="s">
        <v>268</v>
      </c>
      <c r="D101" s="2" t="s">
        <v>269</v>
      </c>
      <c r="E101" s="2">
        <v>1</v>
      </c>
      <c r="F101" s="2" t="s">
        <v>271</v>
      </c>
      <c r="G101" s="2" t="s">
        <v>272</v>
      </c>
      <c r="H101" s="3">
        <v>74.400000000000006</v>
      </c>
      <c r="I101" s="3">
        <v>76.540000000000006</v>
      </c>
      <c r="J101" s="11">
        <f t="shared" si="10"/>
        <v>75.47</v>
      </c>
      <c r="K101" s="13">
        <v>2</v>
      </c>
      <c r="L101" s="13" t="str">
        <f t="shared" si="11"/>
        <v/>
      </c>
      <c r="M101" s="2"/>
    </row>
    <row r="102" spans="1:13" x14ac:dyDescent="0.2">
      <c r="A102" s="2">
        <v>100</v>
      </c>
      <c r="B102" s="2" t="s">
        <v>243</v>
      </c>
      <c r="C102" s="2" t="s">
        <v>268</v>
      </c>
      <c r="D102" s="2" t="s">
        <v>269</v>
      </c>
      <c r="E102" s="2">
        <v>1</v>
      </c>
      <c r="F102" s="2" t="s">
        <v>273</v>
      </c>
      <c r="G102" s="2" t="s">
        <v>274</v>
      </c>
      <c r="H102" s="3">
        <v>73.5</v>
      </c>
      <c r="I102" s="3">
        <v>75.3</v>
      </c>
      <c r="J102" s="11">
        <f t="shared" si="10"/>
        <v>74.400000000000006</v>
      </c>
      <c r="K102" s="13">
        <v>3</v>
      </c>
      <c r="L102" s="13" t="str">
        <f t="shared" si="11"/>
        <v/>
      </c>
      <c r="M102" s="2"/>
    </row>
    <row r="103" spans="1:13" x14ac:dyDescent="0.2">
      <c r="A103" s="2">
        <v>101</v>
      </c>
      <c r="B103" s="2" t="s">
        <v>243</v>
      </c>
      <c r="C103" s="2" t="s">
        <v>276</v>
      </c>
      <c r="D103" s="2" t="s">
        <v>277</v>
      </c>
      <c r="E103" s="2">
        <v>1</v>
      </c>
      <c r="F103" s="2" t="s">
        <v>275</v>
      </c>
      <c r="G103" s="2" t="s">
        <v>278</v>
      </c>
      <c r="H103" s="3">
        <v>73.400000000000006</v>
      </c>
      <c r="I103" s="2" t="s">
        <v>367</v>
      </c>
      <c r="J103" s="11"/>
      <c r="K103" s="13"/>
      <c r="L103" s="13"/>
      <c r="M103" s="13" t="s">
        <v>367</v>
      </c>
    </row>
    <row r="104" spans="1:13" x14ac:dyDescent="0.2">
      <c r="A104" s="2">
        <v>102</v>
      </c>
      <c r="B104" s="2" t="s">
        <v>243</v>
      </c>
      <c r="C104" s="2" t="s">
        <v>276</v>
      </c>
      <c r="D104" s="2" t="s">
        <v>277</v>
      </c>
      <c r="E104" s="2">
        <v>1</v>
      </c>
      <c r="F104" s="2" t="s">
        <v>279</v>
      </c>
      <c r="G104" s="2" t="s">
        <v>280</v>
      </c>
      <c r="H104" s="3">
        <v>69.900000000000006</v>
      </c>
      <c r="I104" s="2" t="s">
        <v>367</v>
      </c>
      <c r="J104" s="11"/>
      <c r="K104" s="13"/>
      <c r="L104" s="13"/>
      <c r="M104" s="13" t="s">
        <v>367</v>
      </c>
    </row>
    <row r="105" spans="1:13" x14ac:dyDescent="0.2">
      <c r="A105" s="2">
        <v>103</v>
      </c>
      <c r="B105" s="2" t="s">
        <v>243</v>
      </c>
      <c r="C105" s="2" t="s">
        <v>276</v>
      </c>
      <c r="D105" s="2" t="s">
        <v>277</v>
      </c>
      <c r="E105" s="2">
        <v>1</v>
      </c>
      <c r="F105" s="2" t="s">
        <v>281</v>
      </c>
      <c r="G105" s="2" t="s">
        <v>282</v>
      </c>
      <c r="H105" s="3">
        <v>69.2</v>
      </c>
      <c r="I105" s="2" t="s">
        <v>367</v>
      </c>
      <c r="J105" s="11"/>
      <c r="K105" s="13"/>
      <c r="L105" s="13"/>
      <c r="M105" s="13" t="s">
        <v>367</v>
      </c>
    </row>
    <row r="106" spans="1:13" x14ac:dyDescent="0.2">
      <c r="A106" s="2">
        <v>104</v>
      </c>
      <c r="B106" s="2" t="s">
        <v>243</v>
      </c>
      <c r="C106" s="2" t="s">
        <v>284</v>
      </c>
      <c r="D106" s="2" t="s">
        <v>285</v>
      </c>
      <c r="E106" s="2">
        <v>1</v>
      </c>
      <c r="F106" s="2" t="s">
        <v>283</v>
      </c>
      <c r="G106" s="2" t="s">
        <v>286</v>
      </c>
      <c r="H106" s="3">
        <v>72.7</v>
      </c>
      <c r="I106" s="3">
        <v>82.92</v>
      </c>
      <c r="J106" s="11">
        <f t="shared" ref="J106:J115" si="12">ROUND(H106*0.5,2)+ROUND(I106*0.5,2)</f>
        <v>77.81</v>
      </c>
      <c r="K106" s="13">
        <v>1</v>
      </c>
      <c r="L106" s="13" t="str">
        <f t="shared" ref="L106:L115" si="13">IF(K106&lt;=E106,"是","")</f>
        <v>是</v>
      </c>
      <c r="M106" s="2"/>
    </row>
    <row r="107" spans="1:13" x14ac:dyDescent="0.2">
      <c r="A107" s="2">
        <v>105</v>
      </c>
      <c r="B107" s="2" t="s">
        <v>243</v>
      </c>
      <c r="C107" s="2" t="s">
        <v>284</v>
      </c>
      <c r="D107" s="2" t="s">
        <v>285</v>
      </c>
      <c r="E107" s="2">
        <v>1</v>
      </c>
      <c r="F107" s="2" t="s">
        <v>287</v>
      </c>
      <c r="G107" s="2" t="s">
        <v>288</v>
      </c>
      <c r="H107" s="3">
        <v>77.400000000000006</v>
      </c>
      <c r="I107" s="3">
        <v>72.58</v>
      </c>
      <c r="J107" s="11">
        <f t="shared" si="12"/>
        <v>74.990000000000009</v>
      </c>
      <c r="K107" s="13">
        <v>2</v>
      </c>
      <c r="L107" s="13" t="str">
        <f t="shared" si="13"/>
        <v/>
      </c>
      <c r="M107" s="2"/>
    </row>
    <row r="108" spans="1:13" x14ac:dyDescent="0.2">
      <c r="A108" s="2">
        <v>106</v>
      </c>
      <c r="B108" s="2" t="s">
        <v>243</v>
      </c>
      <c r="C108" s="2" t="s">
        <v>284</v>
      </c>
      <c r="D108" s="2" t="s">
        <v>285</v>
      </c>
      <c r="E108" s="2">
        <v>1</v>
      </c>
      <c r="F108" s="2" t="s">
        <v>289</v>
      </c>
      <c r="G108" s="2" t="s">
        <v>290</v>
      </c>
      <c r="H108" s="3">
        <v>71.8</v>
      </c>
      <c r="I108" s="3">
        <v>71.400000000000006</v>
      </c>
      <c r="J108" s="11">
        <f t="shared" si="12"/>
        <v>71.599999999999994</v>
      </c>
      <c r="K108" s="13">
        <v>3</v>
      </c>
      <c r="L108" s="13" t="str">
        <f t="shared" si="13"/>
        <v/>
      </c>
      <c r="M108" s="2"/>
    </row>
    <row r="109" spans="1:13" x14ac:dyDescent="0.2">
      <c r="A109" s="2">
        <v>107</v>
      </c>
      <c r="B109" s="2" t="s">
        <v>243</v>
      </c>
      <c r="C109" s="2" t="s">
        <v>244</v>
      </c>
      <c r="D109" s="2" t="s">
        <v>292</v>
      </c>
      <c r="E109" s="2">
        <v>1</v>
      </c>
      <c r="F109" s="2" t="s">
        <v>291</v>
      </c>
      <c r="G109" s="2" t="s">
        <v>293</v>
      </c>
      <c r="H109" s="3">
        <v>75.400000000000006</v>
      </c>
      <c r="I109" s="3">
        <v>81.599999999999994</v>
      </c>
      <c r="J109" s="11">
        <f t="shared" si="12"/>
        <v>78.5</v>
      </c>
      <c r="K109" s="13">
        <v>1</v>
      </c>
      <c r="L109" s="13" t="str">
        <f t="shared" si="13"/>
        <v>是</v>
      </c>
      <c r="M109" s="2"/>
    </row>
    <row r="110" spans="1:13" x14ac:dyDescent="0.2">
      <c r="A110" s="2">
        <v>108</v>
      </c>
      <c r="B110" s="2" t="s">
        <v>243</v>
      </c>
      <c r="C110" s="2" t="s">
        <v>244</v>
      </c>
      <c r="D110" s="2" t="s">
        <v>292</v>
      </c>
      <c r="E110" s="2">
        <v>1</v>
      </c>
      <c r="F110" s="2" t="s">
        <v>294</v>
      </c>
      <c r="G110" s="2" t="s">
        <v>295</v>
      </c>
      <c r="H110" s="3">
        <v>74.400000000000006</v>
      </c>
      <c r="I110" s="3">
        <v>77.400000000000006</v>
      </c>
      <c r="J110" s="11">
        <f t="shared" si="12"/>
        <v>75.900000000000006</v>
      </c>
      <c r="K110" s="13">
        <v>2</v>
      </c>
      <c r="L110" s="13" t="str">
        <f t="shared" si="13"/>
        <v/>
      </c>
      <c r="M110" s="2"/>
    </row>
    <row r="111" spans="1:13" s="4" customFormat="1" x14ac:dyDescent="0.2">
      <c r="A111" s="2">
        <v>109</v>
      </c>
      <c r="B111" s="7" t="s">
        <v>243</v>
      </c>
      <c r="C111" s="7" t="s">
        <v>244</v>
      </c>
      <c r="D111" s="7" t="s">
        <v>292</v>
      </c>
      <c r="E111" s="7">
        <v>1</v>
      </c>
      <c r="F111" s="7" t="s">
        <v>296</v>
      </c>
      <c r="G111" s="7" t="s">
        <v>297</v>
      </c>
      <c r="H111" s="7">
        <v>70.2</v>
      </c>
      <c r="I111" s="7">
        <v>74.8</v>
      </c>
      <c r="J111" s="11">
        <f t="shared" si="12"/>
        <v>72.5</v>
      </c>
      <c r="K111" s="14">
        <v>3</v>
      </c>
      <c r="L111" s="13" t="str">
        <f t="shared" si="13"/>
        <v/>
      </c>
      <c r="M111" s="8"/>
    </row>
    <row r="112" spans="1:13" s="4" customFormat="1" x14ac:dyDescent="0.2">
      <c r="A112" s="2">
        <v>110</v>
      </c>
      <c r="B112" s="7" t="s">
        <v>243</v>
      </c>
      <c r="C112" s="7" t="s">
        <v>244</v>
      </c>
      <c r="D112" s="7" t="s">
        <v>292</v>
      </c>
      <c r="E112" s="7">
        <v>1</v>
      </c>
      <c r="F112" s="7" t="s">
        <v>298</v>
      </c>
      <c r="G112" s="7" t="s">
        <v>299</v>
      </c>
      <c r="H112" s="7">
        <v>70.2</v>
      </c>
      <c r="I112" s="7">
        <v>73.2</v>
      </c>
      <c r="J112" s="11">
        <f t="shared" si="12"/>
        <v>71.7</v>
      </c>
      <c r="K112" s="14">
        <v>4</v>
      </c>
      <c r="L112" s="13" t="str">
        <f t="shared" si="13"/>
        <v/>
      </c>
      <c r="M112" s="8"/>
    </row>
    <row r="113" spans="1:13" x14ac:dyDescent="0.2">
      <c r="A113" s="2">
        <v>111</v>
      </c>
      <c r="B113" s="2" t="s">
        <v>243</v>
      </c>
      <c r="C113" s="2" t="s">
        <v>301</v>
      </c>
      <c r="D113" s="2" t="s">
        <v>302</v>
      </c>
      <c r="E113" s="2">
        <v>1</v>
      </c>
      <c r="F113" s="2" t="s">
        <v>300</v>
      </c>
      <c r="G113" s="2" t="s">
        <v>303</v>
      </c>
      <c r="H113" s="3">
        <v>73.599999999999994</v>
      </c>
      <c r="I113" s="3">
        <v>84</v>
      </c>
      <c r="J113" s="11">
        <f t="shared" si="12"/>
        <v>78.8</v>
      </c>
      <c r="K113" s="13">
        <v>1</v>
      </c>
      <c r="L113" s="13" t="str">
        <f t="shared" si="13"/>
        <v>是</v>
      </c>
      <c r="M113" s="2"/>
    </row>
    <row r="114" spans="1:13" x14ac:dyDescent="0.2">
      <c r="A114" s="2">
        <v>112</v>
      </c>
      <c r="B114" s="2" t="s">
        <v>243</v>
      </c>
      <c r="C114" s="2" t="s">
        <v>301</v>
      </c>
      <c r="D114" s="2" t="s">
        <v>302</v>
      </c>
      <c r="E114" s="2">
        <v>1</v>
      </c>
      <c r="F114" s="2" t="s">
        <v>304</v>
      </c>
      <c r="G114" s="2" t="s">
        <v>305</v>
      </c>
      <c r="H114" s="3">
        <v>74.599999999999994</v>
      </c>
      <c r="I114" s="3">
        <v>72.2</v>
      </c>
      <c r="J114" s="11">
        <f t="shared" si="12"/>
        <v>73.400000000000006</v>
      </c>
      <c r="K114" s="13">
        <v>2</v>
      </c>
      <c r="L114" s="13" t="str">
        <f t="shared" si="13"/>
        <v/>
      </c>
      <c r="M114" s="2"/>
    </row>
    <row r="115" spans="1:13" x14ac:dyDescent="0.2">
      <c r="A115" s="2">
        <v>113</v>
      </c>
      <c r="B115" s="2" t="s">
        <v>243</v>
      </c>
      <c r="C115" s="2" t="s">
        <v>301</v>
      </c>
      <c r="D115" s="2" t="s">
        <v>302</v>
      </c>
      <c r="E115" s="2">
        <v>1</v>
      </c>
      <c r="F115" s="2" t="s">
        <v>306</v>
      </c>
      <c r="G115" s="2" t="s">
        <v>307</v>
      </c>
      <c r="H115" s="3">
        <v>69.7</v>
      </c>
      <c r="I115" s="3">
        <v>71.7</v>
      </c>
      <c r="J115" s="11">
        <f t="shared" si="12"/>
        <v>70.7</v>
      </c>
      <c r="K115" s="13">
        <v>3</v>
      </c>
      <c r="L115" s="13" t="str">
        <f t="shared" si="13"/>
        <v/>
      </c>
      <c r="M115" s="2"/>
    </row>
    <row r="116" spans="1:13" x14ac:dyDescent="0.2">
      <c r="A116" s="2">
        <v>114</v>
      </c>
      <c r="B116" s="2" t="s">
        <v>243</v>
      </c>
      <c r="C116" s="2" t="s">
        <v>309</v>
      </c>
      <c r="D116" s="2" t="s">
        <v>310</v>
      </c>
      <c r="E116" s="2">
        <v>1</v>
      </c>
      <c r="F116" s="2" t="s">
        <v>308</v>
      </c>
      <c r="G116" s="2" t="s">
        <v>311</v>
      </c>
      <c r="H116" s="3">
        <v>69.2</v>
      </c>
      <c r="I116" s="2" t="s">
        <v>367</v>
      </c>
      <c r="J116" s="11"/>
      <c r="K116" s="13"/>
      <c r="L116" s="13"/>
      <c r="M116" s="13" t="s">
        <v>367</v>
      </c>
    </row>
    <row r="117" spans="1:13" x14ac:dyDescent="0.2">
      <c r="A117" s="2">
        <v>115</v>
      </c>
      <c r="B117" s="2" t="s">
        <v>243</v>
      </c>
      <c r="C117" s="2" t="s">
        <v>309</v>
      </c>
      <c r="D117" s="2" t="s">
        <v>310</v>
      </c>
      <c r="E117" s="2">
        <v>1</v>
      </c>
      <c r="F117" s="2" t="s">
        <v>312</v>
      </c>
      <c r="G117" s="2" t="s">
        <v>313</v>
      </c>
      <c r="H117" s="3">
        <v>69.2</v>
      </c>
      <c r="I117" s="2" t="s">
        <v>367</v>
      </c>
      <c r="J117" s="11"/>
      <c r="K117" s="13"/>
      <c r="L117" s="13"/>
      <c r="M117" s="13" t="s">
        <v>367</v>
      </c>
    </row>
    <row r="118" spans="1:13" s="4" customFormat="1" x14ac:dyDescent="0.2">
      <c r="A118" s="2">
        <v>116</v>
      </c>
      <c r="B118" s="7" t="s">
        <v>243</v>
      </c>
      <c r="C118" s="7" t="s">
        <v>309</v>
      </c>
      <c r="D118" s="7" t="s">
        <v>310</v>
      </c>
      <c r="E118" s="7">
        <v>1</v>
      </c>
      <c r="F118" s="7" t="s">
        <v>314</v>
      </c>
      <c r="G118" s="7" t="s">
        <v>315</v>
      </c>
      <c r="H118" s="7">
        <v>65.900000000000006</v>
      </c>
      <c r="I118" s="2" t="s">
        <v>367</v>
      </c>
      <c r="J118" s="11"/>
      <c r="K118" s="13"/>
      <c r="L118" s="13"/>
      <c r="M118" s="13" t="s">
        <v>367</v>
      </c>
    </row>
    <row r="119" spans="1:13" x14ac:dyDescent="0.2">
      <c r="A119" s="2">
        <v>117</v>
      </c>
      <c r="B119" s="2" t="s">
        <v>243</v>
      </c>
      <c r="C119" s="2" t="s">
        <v>317</v>
      </c>
      <c r="D119" s="2" t="s">
        <v>318</v>
      </c>
      <c r="E119" s="2">
        <v>1</v>
      </c>
      <c r="F119" s="2" t="s">
        <v>316</v>
      </c>
      <c r="G119" s="2" t="s">
        <v>319</v>
      </c>
      <c r="H119" s="3">
        <v>71.099999999999994</v>
      </c>
      <c r="I119" s="3">
        <v>82.7</v>
      </c>
      <c r="J119" s="11">
        <f>ROUND(H119*0.5,2)+ROUND(I119*0.5,2)</f>
        <v>76.900000000000006</v>
      </c>
      <c r="K119" s="13">
        <v>1</v>
      </c>
      <c r="L119" s="13" t="str">
        <f t="shared" ref="L119:L120" si="14">IF(K119&lt;=E119,"是","")</f>
        <v>是</v>
      </c>
      <c r="M119" s="2"/>
    </row>
    <row r="120" spans="1:13" x14ac:dyDescent="0.2">
      <c r="A120" s="2">
        <v>118</v>
      </c>
      <c r="B120" s="2" t="s">
        <v>243</v>
      </c>
      <c r="C120" s="2" t="s">
        <v>317</v>
      </c>
      <c r="D120" s="2" t="s">
        <v>318</v>
      </c>
      <c r="E120" s="2">
        <v>1</v>
      </c>
      <c r="F120" s="2" t="s">
        <v>320</v>
      </c>
      <c r="G120" s="2" t="s">
        <v>321</v>
      </c>
      <c r="H120" s="3">
        <v>65.900000000000006</v>
      </c>
      <c r="I120" s="3">
        <v>76.8</v>
      </c>
      <c r="J120" s="11">
        <f>ROUND(H120*0.5,2)+ROUND(I120*0.5,2)</f>
        <v>71.349999999999994</v>
      </c>
      <c r="K120" s="13">
        <v>2</v>
      </c>
      <c r="L120" s="13" t="str">
        <f t="shared" si="14"/>
        <v/>
      </c>
      <c r="M120" s="2"/>
    </row>
    <row r="121" spans="1:13" x14ac:dyDescent="0.2">
      <c r="A121" s="2">
        <v>119</v>
      </c>
      <c r="B121" s="2" t="s">
        <v>243</v>
      </c>
      <c r="C121" s="2" t="s">
        <v>317</v>
      </c>
      <c r="D121" s="2" t="s">
        <v>318</v>
      </c>
      <c r="E121" s="2">
        <v>1</v>
      </c>
      <c r="F121" s="2" t="s">
        <v>322</v>
      </c>
      <c r="G121" s="2" t="s">
        <v>323</v>
      </c>
      <c r="H121" s="3">
        <v>70.5</v>
      </c>
      <c r="I121" s="2" t="s">
        <v>16</v>
      </c>
      <c r="J121" s="11"/>
      <c r="K121" s="11" t="s">
        <v>16</v>
      </c>
      <c r="L121" s="13"/>
      <c r="M121" s="2"/>
    </row>
    <row r="122" spans="1:13" x14ac:dyDescent="0.2">
      <c r="A122" s="2">
        <v>120</v>
      </c>
      <c r="B122" s="2" t="s">
        <v>243</v>
      </c>
      <c r="C122" s="2" t="s">
        <v>325</v>
      </c>
      <c r="D122" s="2" t="s">
        <v>326</v>
      </c>
      <c r="E122" s="2">
        <v>1</v>
      </c>
      <c r="F122" s="2" t="s">
        <v>324</v>
      </c>
      <c r="G122" s="2" t="s">
        <v>327</v>
      </c>
      <c r="H122" s="3">
        <v>79.7</v>
      </c>
      <c r="I122" s="2" t="s">
        <v>367</v>
      </c>
      <c r="J122" s="11"/>
      <c r="K122" s="13"/>
      <c r="L122" s="13"/>
      <c r="M122" s="13" t="s">
        <v>367</v>
      </c>
    </row>
    <row r="123" spans="1:13" x14ac:dyDescent="0.2">
      <c r="A123" s="2">
        <v>121</v>
      </c>
      <c r="B123" s="2" t="s">
        <v>243</v>
      </c>
      <c r="C123" s="2" t="s">
        <v>325</v>
      </c>
      <c r="D123" s="2" t="s">
        <v>326</v>
      </c>
      <c r="E123" s="2">
        <v>1</v>
      </c>
      <c r="F123" s="2" t="s">
        <v>328</v>
      </c>
      <c r="G123" s="2" t="s">
        <v>329</v>
      </c>
      <c r="H123" s="3">
        <v>76.900000000000006</v>
      </c>
      <c r="I123" s="2" t="s">
        <v>367</v>
      </c>
      <c r="J123" s="11"/>
      <c r="K123" s="13"/>
      <c r="L123" s="13"/>
      <c r="M123" s="13" t="s">
        <v>367</v>
      </c>
    </row>
    <row r="124" spans="1:13" x14ac:dyDescent="0.2">
      <c r="A124" s="2">
        <v>122</v>
      </c>
      <c r="B124" s="2" t="s">
        <v>243</v>
      </c>
      <c r="C124" s="2" t="s">
        <v>325</v>
      </c>
      <c r="D124" s="2" t="s">
        <v>326</v>
      </c>
      <c r="E124" s="2">
        <v>1</v>
      </c>
      <c r="F124" s="2" t="s">
        <v>330</v>
      </c>
      <c r="G124" s="2" t="s">
        <v>331</v>
      </c>
      <c r="H124" s="3">
        <v>73</v>
      </c>
      <c r="I124" s="2" t="s">
        <v>367</v>
      </c>
      <c r="J124" s="11"/>
      <c r="K124" s="13"/>
      <c r="L124" s="13"/>
      <c r="M124" s="13" t="s">
        <v>367</v>
      </c>
    </row>
    <row r="125" spans="1:13" x14ac:dyDescent="0.2">
      <c r="A125" s="2">
        <v>123</v>
      </c>
      <c r="B125" s="2" t="s">
        <v>243</v>
      </c>
      <c r="C125" s="2" t="s">
        <v>333</v>
      </c>
      <c r="D125" s="2" t="s">
        <v>334</v>
      </c>
      <c r="E125" s="2">
        <v>1</v>
      </c>
      <c r="F125" s="2" t="s">
        <v>332</v>
      </c>
      <c r="G125" s="2" t="s">
        <v>335</v>
      </c>
      <c r="H125" s="3">
        <v>70.2</v>
      </c>
      <c r="I125" s="3">
        <v>76.2</v>
      </c>
      <c r="J125" s="11">
        <f>ROUND(H125*0.5,2)+ROUND(I125*0.5,2)</f>
        <v>73.2</v>
      </c>
      <c r="K125" s="13">
        <v>1</v>
      </c>
      <c r="L125" s="13" t="str">
        <f t="shared" ref="L125:L129" si="15">IF(K125&lt;=E125,"是","")</f>
        <v>是</v>
      </c>
      <c r="M125" s="2"/>
    </row>
    <row r="126" spans="1:13" x14ac:dyDescent="0.2">
      <c r="A126" s="2">
        <v>124</v>
      </c>
      <c r="B126" s="2" t="s">
        <v>243</v>
      </c>
      <c r="C126" s="2" t="s">
        <v>333</v>
      </c>
      <c r="D126" s="2" t="s">
        <v>334</v>
      </c>
      <c r="E126" s="2">
        <v>1</v>
      </c>
      <c r="F126" s="2" t="s">
        <v>336</v>
      </c>
      <c r="G126" s="2" t="s">
        <v>337</v>
      </c>
      <c r="H126" s="3">
        <v>70.900000000000006</v>
      </c>
      <c r="I126" s="3">
        <v>72.099999999999994</v>
      </c>
      <c r="J126" s="11">
        <f>ROUND(H126*0.5,2)+ROUND(I126*0.5,2)</f>
        <v>71.5</v>
      </c>
      <c r="K126" s="13">
        <v>2</v>
      </c>
      <c r="L126" s="13" t="str">
        <f t="shared" si="15"/>
        <v/>
      </c>
      <c r="M126" s="2"/>
    </row>
    <row r="127" spans="1:13" x14ac:dyDescent="0.2">
      <c r="A127" s="2">
        <v>125</v>
      </c>
      <c r="B127" s="2" t="s">
        <v>243</v>
      </c>
      <c r="C127" s="2" t="s">
        <v>333</v>
      </c>
      <c r="D127" s="2" t="s">
        <v>334</v>
      </c>
      <c r="E127" s="2">
        <v>1</v>
      </c>
      <c r="F127" s="2" t="s">
        <v>338</v>
      </c>
      <c r="G127" s="2" t="s">
        <v>339</v>
      </c>
      <c r="H127" s="3">
        <v>67</v>
      </c>
      <c r="I127" s="3">
        <v>74.099999999999994</v>
      </c>
      <c r="J127" s="11">
        <f>ROUND(H127*0.5,2)+ROUND(I127*0.5,2)</f>
        <v>70.55</v>
      </c>
      <c r="K127" s="13">
        <v>3</v>
      </c>
      <c r="L127" s="13" t="str">
        <f t="shared" si="15"/>
        <v/>
      </c>
      <c r="M127" s="2"/>
    </row>
    <row r="128" spans="1:13" x14ac:dyDescent="0.2">
      <c r="A128" s="2">
        <v>126</v>
      </c>
      <c r="B128" s="2" t="s">
        <v>243</v>
      </c>
      <c r="C128" s="2" t="s">
        <v>341</v>
      </c>
      <c r="D128" s="2" t="s">
        <v>342</v>
      </c>
      <c r="E128" s="2">
        <v>1</v>
      </c>
      <c r="F128" s="2" t="s">
        <v>340</v>
      </c>
      <c r="G128" s="2" t="s">
        <v>343</v>
      </c>
      <c r="H128" s="3">
        <v>76.2</v>
      </c>
      <c r="I128" s="3">
        <v>84.9</v>
      </c>
      <c r="J128" s="11">
        <f>ROUND(H128*0.5,2)+ROUND(I128*0.5,2)</f>
        <v>80.550000000000011</v>
      </c>
      <c r="K128" s="13">
        <v>1</v>
      </c>
      <c r="L128" s="13" t="str">
        <f t="shared" si="15"/>
        <v>是</v>
      </c>
      <c r="M128" s="2"/>
    </row>
    <row r="129" spans="1:13" x14ac:dyDescent="0.2">
      <c r="A129" s="2">
        <v>127</v>
      </c>
      <c r="B129" s="2" t="s">
        <v>243</v>
      </c>
      <c r="C129" s="2" t="s">
        <v>341</v>
      </c>
      <c r="D129" s="2" t="s">
        <v>342</v>
      </c>
      <c r="E129" s="2">
        <v>1</v>
      </c>
      <c r="F129" s="2" t="s">
        <v>344</v>
      </c>
      <c r="G129" s="2" t="s">
        <v>345</v>
      </c>
      <c r="H129" s="3">
        <v>79.900000000000006</v>
      </c>
      <c r="I129" s="3">
        <v>68.2</v>
      </c>
      <c r="J129" s="11">
        <f>ROUND(H129*0.5,2)+ROUND(I129*0.5,2)</f>
        <v>74.050000000000011</v>
      </c>
      <c r="K129" s="13">
        <v>2</v>
      </c>
      <c r="L129" s="13" t="str">
        <f t="shared" si="15"/>
        <v/>
      </c>
      <c r="M129" s="2"/>
    </row>
    <row r="130" spans="1:13" x14ac:dyDescent="0.2">
      <c r="A130" s="2">
        <v>128</v>
      </c>
      <c r="B130" s="2" t="s">
        <v>243</v>
      </c>
      <c r="C130" s="2" t="s">
        <v>341</v>
      </c>
      <c r="D130" s="2" t="s">
        <v>342</v>
      </c>
      <c r="E130" s="2">
        <v>1</v>
      </c>
      <c r="F130" s="2" t="s">
        <v>346</v>
      </c>
      <c r="G130" s="2" t="s">
        <v>347</v>
      </c>
      <c r="H130" s="3">
        <v>79.599999999999994</v>
      </c>
      <c r="I130" s="2" t="s">
        <v>16</v>
      </c>
      <c r="J130" s="11"/>
      <c r="K130" s="11" t="s">
        <v>16</v>
      </c>
      <c r="L130" s="13"/>
      <c r="M130" s="2"/>
    </row>
    <row r="131" spans="1:13" x14ac:dyDescent="0.2">
      <c r="A131" s="2">
        <v>129</v>
      </c>
      <c r="B131" s="2" t="s">
        <v>243</v>
      </c>
      <c r="C131" s="2" t="s">
        <v>349</v>
      </c>
      <c r="D131" s="2" t="s">
        <v>350</v>
      </c>
      <c r="E131" s="2">
        <v>1</v>
      </c>
      <c r="F131" s="2" t="s">
        <v>348</v>
      </c>
      <c r="G131" s="2" t="s">
        <v>351</v>
      </c>
      <c r="H131" s="3">
        <v>78.3</v>
      </c>
      <c r="I131" s="3">
        <v>82.5</v>
      </c>
      <c r="J131" s="11">
        <f t="shared" ref="J131:J136" si="16">ROUND(H131*0.5,2)+ROUND(I131*0.5,2)</f>
        <v>80.400000000000006</v>
      </c>
      <c r="K131" s="13">
        <v>1</v>
      </c>
      <c r="L131" s="13" t="str">
        <f t="shared" ref="L131:L136" si="17">IF(K131&lt;=E131,"是","")</f>
        <v>是</v>
      </c>
      <c r="M131" s="2"/>
    </row>
    <row r="132" spans="1:13" x14ac:dyDescent="0.2">
      <c r="A132" s="2">
        <v>130</v>
      </c>
      <c r="B132" s="2" t="s">
        <v>243</v>
      </c>
      <c r="C132" s="2" t="s">
        <v>349</v>
      </c>
      <c r="D132" s="2" t="s">
        <v>350</v>
      </c>
      <c r="E132" s="2">
        <v>1</v>
      </c>
      <c r="F132" s="2" t="s">
        <v>352</v>
      </c>
      <c r="G132" s="2" t="s">
        <v>353</v>
      </c>
      <c r="H132" s="3">
        <v>76.099999999999994</v>
      </c>
      <c r="I132" s="3">
        <v>75.3</v>
      </c>
      <c r="J132" s="11">
        <f t="shared" si="16"/>
        <v>75.699999999999989</v>
      </c>
      <c r="K132" s="13">
        <v>2</v>
      </c>
      <c r="L132" s="13" t="str">
        <f t="shared" si="17"/>
        <v/>
      </c>
      <c r="M132" s="2"/>
    </row>
    <row r="133" spans="1:13" x14ac:dyDescent="0.2">
      <c r="A133" s="2">
        <v>131</v>
      </c>
      <c r="B133" s="2" t="s">
        <v>243</v>
      </c>
      <c r="C133" s="2" t="s">
        <v>349</v>
      </c>
      <c r="D133" s="2" t="s">
        <v>350</v>
      </c>
      <c r="E133" s="2">
        <v>1</v>
      </c>
      <c r="F133" s="2" t="s">
        <v>354</v>
      </c>
      <c r="G133" s="2" t="s">
        <v>355</v>
      </c>
      <c r="H133" s="3">
        <v>75.5</v>
      </c>
      <c r="I133" s="3">
        <v>70.599999999999994</v>
      </c>
      <c r="J133" s="11">
        <f t="shared" si="16"/>
        <v>73.05</v>
      </c>
      <c r="K133" s="13">
        <v>3</v>
      </c>
      <c r="L133" s="13" t="str">
        <f t="shared" si="17"/>
        <v/>
      </c>
      <c r="M133" s="2"/>
    </row>
    <row r="134" spans="1:13" x14ac:dyDescent="0.2">
      <c r="A134" s="2">
        <v>132</v>
      </c>
      <c r="B134" s="2" t="s">
        <v>243</v>
      </c>
      <c r="C134" s="2" t="s">
        <v>357</v>
      </c>
      <c r="D134" s="2" t="s">
        <v>358</v>
      </c>
      <c r="E134" s="2">
        <v>1</v>
      </c>
      <c r="F134" s="2" t="s">
        <v>356</v>
      </c>
      <c r="G134" s="2" t="s">
        <v>359</v>
      </c>
      <c r="H134" s="3">
        <v>78.3</v>
      </c>
      <c r="I134" s="3">
        <v>84.34</v>
      </c>
      <c r="J134" s="11">
        <f t="shared" si="16"/>
        <v>81.319999999999993</v>
      </c>
      <c r="K134" s="13">
        <v>1</v>
      </c>
      <c r="L134" s="13" t="str">
        <f t="shared" si="17"/>
        <v>是</v>
      </c>
      <c r="M134" s="2"/>
    </row>
    <row r="135" spans="1:13" x14ac:dyDescent="0.2">
      <c r="A135" s="2">
        <v>133</v>
      </c>
      <c r="B135" s="2" t="s">
        <v>243</v>
      </c>
      <c r="C135" s="2" t="s">
        <v>357</v>
      </c>
      <c r="D135" s="2" t="s">
        <v>358</v>
      </c>
      <c r="E135" s="2">
        <v>1</v>
      </c>
      <c r="F135" s="2" t="s">
        <v>360</v>
      </c>
      <c r="G135" s="2" t="s">
        <v>361</v>
      </c>
      <c r="H135" s="3">
        <v>75.599999999999994</v>
      </c>
      <c r="I135" s="3">
        <v>69.5</v>
      </c>
      <c r="J135" s="11">
        <f t="shared" si="16"/>
        <v>72.55</v>
      </c>
      <c r="K135" s="13">
        <v>2</v>
      </c>
      <c r="L135" s="13" t="str">
        <f t="shared" si="17"/>
        <v/>
      </c>
      <c r="M135" s="2"/>
    </row>
    <row r="136" spans="1:13" x14ac:dyDescent="0.2">
      <c r="A136" s="2">
        <v>134</v>
      </c>
      <c r="B136" s="2" t="s">
        <v>243</v>
      </c>
      <c r="C136" s="2" t="s">
        <v>357</v>
      </c>
      <c r="D136" s="2" t="s">
        <v>358</v>
      </c>
      <c r="E136" s="2">
        <v>1</v>
      </c>
      <c r="F136" s="2" t="s">
        <v>362</v>
      </c>
      <c r="G136" s="2" t="s">
        <v>363</v>
      </c>
      <c r="H136" s="3">
        <v>73.099999999999994</v>
      </c>
      <c r="I136" s="3">
        <v>71.3</v>
      </c>
      <c r="J136" s="11">
        <f t="shared" si="16"/>
        <v>72.199999999999989</v>
      </c>
      <c r="K136" s="13">
        <v>3</v>
      </c>
      <c r="L136" s="13" t="str">
        <f t="shared" si="17"/>
        <v/>
      </c>
      <c r="M136" s="2"/>
    </row>
  </sheetData>
  <autoFilter ref="A2:M136" xr:uid="{B1F2175B-FB59-41E9-9CD4-7FD7F4116B33}">
    <sortState xmlns:xlrd2="http://schemas.microsoft.com/office/spreadsheetml/2017/richdata2" ref="A3:M136">
      <sortCondition ref="D2:D136"/>
    </sortState>
  </autoFilter>
  <mergeCells count="1">
    <mergeCell ref="A1:M1"/>
  </mergeCells>
  <phoneticPr fontId="3" type="noConversion"/>
  <pageMargins left="0.25" right="0.25" top="0.75" bottom="0.75" header="0.3" footer="0.3"/>
  <pageSetup paperSize="9" orientation="portrait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 (排序定)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CGP</dc:creator>
  <cp:lastModifiedBy>dell</cp:lastModifiedBy>
  <dcterms:created xsi:type="dcterms:W3CDTF">2015-06-05T18:17:20Z</dcterms:created>
  <dcterms:modified xsi:type="dcterms:W3CDTF">2022-12-12T08:29:41Z</dcterms:modified>
</cp:coreProperties>
</file>